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9\3 trim\"/>
    </mc:Choice>
  </mc:AlternateContent>
  <xr:revisionPtr revIDLastSave="0" documentId="8_{F5833A45-21BE-42B3-AD25-17C4F33E7F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I48" i="1" s="1"/>
  <c r="D48" i="1"/>
  <c r="I13" i="1" s="1"/>
  <c r="I45" i="1" l="1"/>
  <c r="I44" i="1"/>
  <c r="I36" i="1"/>
  <c r="I28" i="1"/>
  <c r="I20" i="1"/>
  <c r="I19" i="1"/>
  <c r="I18" i="1"/>
  <c r="I41" i="1"/>
  <c r="I33" i="1"/>
  <c r="I25" i="1"/>
  <c r="I17" i="1"/>
  <c r="I27" i="1"/>
  <c r="I12" i="1"/>
  <c r="I40" i="1"/>
  <c r="I32" i="1"/>
  <c r="I24" i="1"/>
  <c r="I16" i="1"/>
  <c r="I43" i="1"/>
  <c r="I34" i="1"/>
  <c r="I39" i="1"/>
  <c r="I31" i="1"/>
  <c r="I23" i="1"/>
  <c r="I15" i="1"/>
  <c r="I42" i="1"/>
  <c r="I47" i="1"/>
  <c r="I38" i="1"/>
  <c r="I30" i="1"/>
  <c r="I22" i="1"/>
  <c r="I14" i="1"/>
  <c r="I35" i="1"/>
  <c r="I26" i="1"/>
  <c r="I37" i="1"/>
  <c r="I29" i="1"/>
  <c r="I21" i="1"/>
</calcChain>
</file>

<file path=xl/sharedStrings.xml><?xml version="1.0" encoding="utf-8"?>
<sst xmlns="http://schemas.openxmlformats.org/spreadsheetml/2006/main" count="127" uniqueCount="100">
  <si>
    <t>22</t>
  </si>
  <si>
    <t>CHIARINI FRANCO</t>
  </si>
  <si>
    <t/>
  </si>
  <si>
    <t>FT/2019/51</t>
  </si>
  <si>
    <t>21</t>
  </si>
  <si>
    <t>FT/2019/53</t>
  </si>
  <si>
    <t>23</t>
  </si>
  <si>
    <t>FT/2019/52</t>
  </si>
  <si>
    <t>24</t>
  </si>
  <si>
    <t>FT/2019/54</t>
  </si>
  <si>
    <t>N45906</t>
  </si>
  <si>
    <t>EDENRED ITALIA S.R.L.</t>
  </si>
  <si>
    <t>FT/2019/55</t>
  </si>
  <si>
    <t>4600053174</t>
  </si>
  <si>
    <t>TRENITALIA S.P.A. A SOCIO UNICO</t>
  </si>
  <si>
    <t>FT/2019/56</t>
  </si>
  <si>
    <t>2019SPF00339</t>
  </si>
  <si>
    <t>TEP S.P.A.</t>
  </si>
  <si>
    <t>FT/2019/58</t>
  </si>
  <si>
    <t>8101005333</t>
  </si>
  <si>
    <t>FT/2019/57</t>
  </si>
  <si>
    <t>N94523</t>
  </si>
  <si>
    <t>FT/2019/59</t>
  </si>
  <si>
    <t>262/2</t>
  </si>
  <si>
    <t>TEAM MEMORES COMPUTER S.P.A.</t>
  </si>
  <si>
    <t>FT/2019/60</t>
  </si>
  <si>
    <t>N46605</t>
  </si>
  <si>
    <t>FT/2019/61</t>
  </si>
  <si>
    <t>31/PA</t>
  </si>
  <si>
    <t>R.I.V.I. AMBIENTE E SICUREZZA S.R.L</t>
  </si>
  <si>
    <t>FT/2019/62</t>
  </si>
  <si>
    <t>PA 07-2019</t>
  </si>
  <si>
    <t>KAIROS CONSULTING S.R.L.</t>
  </si>
  <si>
    <t>FT/2019/63</t>
  </si>
  <si>
    <t>2800007255</t>
  </si>
  <si>
    <t>FASTWEB SPA</t>
  </si>
  <si>
    <t>FT/2019/64</t>
  </si>
  <si>
    <t>N46780</t>
  </si>
  <si>
    <t>FT/2019/66</t>
  </si>
  <si>
    <t>2/8</t>
  </si>
  <si>
    <t>PRO.MED SRL</t>
  </si>
  <si>
    <t>FT/2019/65</t>
  </si>
  <si>
    <t>2019917863</t>
  </si>
  <si>
    <t>ENGINEERING S.P.A.</t>
  </si>
  <si>
    <t>FT/2019/70</t>
  </si>
  <si>
    <t>MM19FPA00457</t>
  </si>
  <si>
    <t>MATICMIND S.P.A.</t>
  </si>
  <si>
    <t>FT/2019/68</t>
  </si>
  <si>
    <t>15/EL</t>
  </si>
  <si>
    <t>SCS AZIONINNOVA SPA</t>
  </si>
  <si>
    <t>FT/2019/69</t>
  </si>
  <si>
    <t>N94540</t>
  </si>
  <si>
    <t>FT/2019/86</t>
  </si>
  <si>
    <t>1/11/1095</t>
  </si>
  <si>
    <t>TERAPEUTICA S.R.L.</t>
  </si>
  <si>
    <t>FT/2019/67</t>
  </si>
  <si>
    <t>2019917864</t>
  </si>
  <si>
    <t>FT/2019/71</t>
  </si>
  <si>
    <t>4600062720</t>
  </si>
  <si>
    <t>FT/2019/74</t>
  </si>
  <si>
    <t>000682T RN</t>
  </si>
  <si>
    <t>START ROMAGNA S.P.A.</t>
  </si>
  <si>
    <t>FT/2019/72</t>
  </si>
  <si>
    <t>000671T RN</t>
  </si>
  <si>
    <t>FT/2019/73</t>
  </si>
  <si>
    <t>1588</t>
  </si>
  <si>
    <t>MOSCHELLA SEDUTE S.R.L.</t>
  </si>
  <si>
    <t>FT/2019/82</t>
  </si>
  <si>
    <t>1587</t>
  </si>
  <si>
    <t>FT/2019/83</t>
  </si>
  <si>
    <t>4600068572</t>
  </si>
  <si>
    <t>FT/2019/75</t>
  </si>
  <si>
    <t>N94564</t>
  </si>
  <si>
    <t>FT/2019/87</t>
  </si>
  <si>
    <t>109</t>
  </si>
  <si>
    <t>CERVELLI IN AZIONE S.R.L.</t>
  </si>
  <si>
    <t>FT/2019/78</t>
  </si>
  <si>
    <t>42/PA</t>
  </si>
  <si>
    <t>FT/2019/77</t>
  </si>
  <si>
    <t>4600068674</t>
  </si>
  <si>
    <t>FT/2019/76</t>
  </si>
  <si>
    <t>FV19-2810</t>
  </si>
  <si>
    <t>COM METODI S.P.A.</t>
  </si>
  <si>
    <t>FT/2019/79</t>
  </si>
  <si>
    <t>N47711</t>
  </si>
  <si>
    <t>FT/2019/85</t>
  </si>
  <si>
    <t>490/19</t>
  </si>
  <si>
    <t>CALDARINI &amp; ASSOCIATI SOCIETÀ A RESPONSABILITÀ LIMITATA</t>
  </si>
  <si>
    <t>FT/2019/88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</si>
  <si>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</si>
  <si>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</si>
  <si>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</si>
  <si>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</si>
  <si>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</si>
  <si>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</si>
  <si>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</si>
  <si>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</si>
  <si>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</si>
  <si>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Tempi di pagamento</t>
  </si>
  <si>
    <t>TEMPESTIVITA' PAGAMENTI DAL 01.07.2019 AL 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</si>
</sst>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43" fontId="3" fillId="3" borderId="2" xfId="1" applyFont="1" applyFill="1" applyBorder="1" applyAlignment="1">
      <alignment horizontal="right" vertical="top"/>
    </xf>
    <xf numFmtId="14" fontId="2" fillId="3" borderId="2" xfId="0" applyNumberFormat="1" applyFont="1" applyFill="1" applyBorder="1" applyAlignment="1">
      <alignment horizontal="right" vertical="top"/>
    </xf>
    <xf numFmtId="1" fontId="2" fillId="3" borderId="2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127000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id="{F137E8D9-531A-4AAC-A8D0-D0D16FC3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48"/>
  <sheetViews>
    <sheetView tabSelected="1" topLeftCell="A22" zoomScaleNormal="100" workbookViewId="0">
      <selection activeCell="C33" sqref="C33"/>
    </sheetView>
  </sheetViews>
  <sheetFormatPr defaultRowHeight="11.5" x14ac:dyDescent="0.25"/>
  <cols>
    <col min="1" max="2" width="14" style="9" bestFit="1" customWidth="1"/>
    <col min="3" max="3" width="53.08984375" style="9" customWidth="1"/>
    <col min="4" max="4" width="12.7265625" style="15" bestFit="1" customWidth="1"/>
    <col min="5" max="5" width="12" style="9" customWidth="1"/>
    <col min="6" max="6" width="11.6328125" style="9" customWidth="1"/>
    <col min="7" max="7" width="10.26953125" style="9" customWidth="1"/>
    <col min="8" max="8" width="14.36328125" style="15" customWidth="1"/>
    <col min="9" max="9" width="9.54296875" style="15" customWidth="1"/>
    <col min="10" max="16384" width="8.7265625" style="9"/>
  </cols>
  <sheetData>
    <row r="9" spans="1:9" x14ac:dyDescent="0.25">
      <c r="C9" s="18" t="s">
        <v>99</v>
      </c>
      <c r="D9" s="18"/>
      <c r="E9" s="18"/>
      <c r="F9" s="18"/>
    </row>
    <row r="11" spans="1:9" s="4" customFormat="1" ht="46" x14ac:dyDescent="0.25">
      <c r="A11" s="1" t="s">
        <v>93</v>
      </c>
      <c r="B11" s="1" t="s">
        <v>89</v>
      </c>
      <c r="C11" s="1" t="s">
        <v>90</v>
      </c>
      <c r="D11" s="2" t="s">
        <v>91</v>
      </c>
      <c r="E11" s="3" t="s">
        <v>92</v>
      </c>
      <c r="F11" s="3" t="s">
        <v>94</v>
      </c>
      <c r="G11" s="3" t="s">
        <v>95</v>
      </c>
      <c r="H11" s="2" t="s">
        <v>96</v>
      </c>
      <c r="I11" s="2" t="s">
        <v>98</v>
      </c>
    </row>
    <row r="12" spans="1:9" x14ac:dyDescent="0.25">
      <c r="A12" s="5" t="s">
        <v>3</v>
      </c>
      <c r="B12" s="5" t="s">
        <v>0</v>
      </c>
      <c r="C12" s="5" t="s">
        <v>1</v>
      </c>
      <c r="D12" s="6">
        <v>6272.39</v>
      </c>
      <c r="E12" s="7">
        <v>43673</v>
      </c>
      <c r="F12" s="7">
        <v>43658</v>
      </c>
      <c r="G12" s="8">
        <v>-15</v>
      </c>
      <c r="H12" s="6">
        <v>-94085.85</v>
      </c>
      <c r="I12" s="16">
        <f>H12/D$48</f>
        <v>-8.9347710532253044E-2</v>
      </c>
    </row>
    <row r="13" spans="1:9" x14ac:dyDescent="0.25">
      <c r="A13" s="5" t="s">
        <v>5</v>
      </c>
      <c r="B13" s="5" t="s">
        <v>4</v>
      </c>
      <c r="C13" s="5" t="s">
        <v>1</v>
      </c>
      <c r="D13" s="6">
        <v>2540.8000000000002</v>
      </c>
      <c r="E13" s="7">
        <v>43673</v>
      </c>
      <c r="F13" s="7">
        <v>43658</v>
      </c>
      <c r="G13" s="8">
        <v>-15</v>
      </c>
      <c r="H13" s="6">
        <v>-38112</v>
      </c>
      <c r="I13" s="16">
        <f t="shared" ref="I13:I48" si="0">H13/D$48</f>
        <v>-3.6192689376832198E-2</v>
      </c>
    </row>
    <row r="14" spans="1:9" x14ac:dyDescent="0.25">
      <c r="A14" s="5" t="s">
        <v>7</v>
      </c>
      <c r="B14" s="5" t="s">
        <v>6</v>
      </c>
      <c r="C14" s="5" t="s">
        <v>1</v>
      </c>
      <c r="D14" s="6">
        <v>6412.8</v>
      </c>
      <c r="E14" s="7">
        <v>43673</v>
      </c>
      <c r="F14" s="7">
        <v>43658</v>
      </c>
      <c r="G14" s="8">
        <v>-15</v>
      </c>
      <c r="H14" s="6">
        <v>-96192</v>
      </c>
      <c r="I14" s="16">
        <f t="shared" si="0"/>
        <v>-9.1347795354120562E-2</v>
      </c>
    </row>
    <row r="15" spans="1:9" x14ac:dyDescent="0.25">
      <c r="A15" s="5" t="s">
        <v>9</v>
      </c>
      <c r="B15" s="5" t="s">
        <v>8</v>
      </c>
      <c r="C15" s="5" t="s">
        <v>1</v>
      </c>
      <c r="D15" s="6">
        <v>2672</v>
      </c>
      <c r="E15" s="7">
        <v>43673</v>
      </c>
      <c r="F15" s="7">
        <v>43658</v>
      </c>
      <c r="G15" s="8">
        <v>-15</v>
      </c>
      <c r="H15" s="6">
        <v>-40080</v>
      </c>
      <c r="I15" s="16">
        <f t="shared" si="0"/>
        <v>-3.8061581397550233E-2</v>
      </c>
    </row>
    <row r="16" spans="1:9" x14ac:dyDescent="0.25">
      <c r="A16" s="5" t="s">
        <v>12</v>
      </c>
      <c r="B16" s="5" t="s">
        <v>10</v>
      </c>
      <c r="C16" s="5" t="s">
        <v>11</v>
      </c>
      <c r="D16" s="6">
        <v>34014.36</v>
      </c>
      <c r="E16" s="7">
        <v>43679</v>
      </c>
      <c r="F16" s="7">
        <v>43662</v>
      </c>
      <c r="G16" s="8">
        <v>-17</v>
      </c>
      <c r="H16" s="6">
        <v>-578244.12</v>
      </c>
      <c r="I16" s="16">
        <f t="shared" si="0"/>
        <v>-0.54912389323939137</v>
      </c>
    </row>
    <row r="17" spans="1:9" x14ac:dyDescent="0.25">
      <c r="A17" s="5" t="s">
        <v>15</v>
      </c>
      <c r="B17" s="5" t="s">
        <v>13</v>
      </c>
      <c r="C17" s="5" t="s">
        <v>14</v>
      </c>
      <c r="D17" s="6">
        <v>566.04999999999995</v>
      </c>
      <c r="E17" s="7">
        <v>43717</v>
      </c>
      <c r="F17" s="7">
        <v>43658</v>
      </c>
      <c r="G17" s="8">
        <v>-59</v>
      </c>
      <c r="H17" s="6">
        <v>-33396.949999999997</v>
      </c>
      <c r="I17" s="16">
        <f t="shared" si="0"/>
        <v>-3.171508809518251E-2</v>
      </c>
    </row>
    <row r="18" spans="1:9" x14ac:dyDescent="0.25">
      <c r="A18" s="5" t="s">
        <v>18</v>
      </c>
      <c r="B18" s="5" t="s">
        <v>16</v>
      </c>
      <c r="C18" s="5" t="s">
        <v>17</v>
      </c>
      <c r="D18" s="6">
        <v>204.1</v>
      </c>
      <c r="E18" s="7">
        <v>43687</v>
      </c>
      <c r="F18" s="7">
        <v>43662</v>
      </c>
      <c r="G18" s="8">
        <v>-25</v>
      </c>
      <c r="H18" s="6">
        <v>-5102.5</v>
      </c>
      <c r="I18" s="16">
        <f t="shared" si="0"/>
        <v>-4.8455393982285442E-3</v>
      </c>
    </row>
    <row r="19" spans="1:9" x14ac:dyDescent="0.25">
      <c r="A19" s="5" t="s">
        <v>20</v>
      </c>
      <c r="B19" s="5" t="s">
        <v>19</v>
      </c>
      <c r="C19" s="5" t="s">
        <v>14</v>
      </c>
      <c r="D19" s="6">
        <v>780.45</v>
      </c>
      <c r="E19" s="7">
        <v>43710</v>
      </c>
      <c r="F19" s="7">
        <v>43661</v>
      </c>
      <c r="G19" s="8">
        <v>-49</v>
      </c>
      <c r="H19" s="6">
        <v>-38242.050000000003</v>
      </c>
      <c r="I19" s="16">
        <f t="shared" si="0"/>
        <v>-3.6316190091920809E-2</v>
      </c>
    </row>
    <row r="20" spans="1:9" x14ac:dyDescent="0.25">
      <c r="A20" s="5" t="s">
        <v>22</v>
      </c>
      <c r="B20" s="5" t="s">
        <v>21</v>
      </c>
      <c r="C20" s="5" t="s">
        <v>11</v>
      </c>
      <c r="D20" s="6">
        <v>-65.760000000000005</v>
      </c>
      <c r="E20" s="7">
        <v>43679</v>
      </c>
      <c r="F20" s="7">
        <v>43662</v>
      </c>
      <c r="G20" s="8">
        <v>-17</v>
      </c>
      <c r="H20" s="6">
        <v>1117.92</v>
      </c>
      <c r="I20" s="16">
        <f t="shared" si="0"/>
        <v>1.0616218332322694E-3</v>
      </c>
    </row>
    <row r="21" spans="1:9" x14ac:dyDescent="0.25">
      <c r="A21" s="5" t="s">
        <v>25</v>
      </c>
      <c r="B21" s="5" t="s">
        <v>23</v>
      </c>
      <c r="C21" s="5" t="s">
        <v>24</v>
      </c>
      <c r="D21" s="6">
        <v>74560</v>
      </c>
      <c r="E21" s="7">
        <v>43693</v>
      </c>
      <c r="F21" s="7">
        <v>43710</v>
      </c>
      <c r="G21" s="8">
        <v>17</v>
      </c>
      <c r="H21" s="6">
        <v>1267520</v>
      </c>
      <c r="I21" s="16">
        <f t="shared" si="0"/>
        <v>1.2036880152949818</v>
      </c>
    </row>
    <row r="22" spans="1:9" x14ac:dyDescent="0.25">
      <c r="A22" s="5" t="s">
        <v>27</v>
      </c>
      <c r="B22" s="5" t="s">
        <v>26</v>
      </c>
      <c r="C22" s="5" t="s">
        <v>11</v>
      </c>
      <c r="D22" s="6">
        <v>32743</v>
      </c>
      <c r="E22" s="7">
        <v>43696</v>
      </c>
      <c r="F22" s="7">
        <v>43710</v>
      </c>
      <c r="G22" s="8">
        <v>14</v>
      </c>
      <c r="H22" s="6">
        <v>458402</v>
      </c>
      <c r="I22" s="16">
        <f t="shared" si="0"/>
        <v>0.43531699191117318</v>
      </c>
    </row>
    <row r="23" spans="1:9" x14ac:dyDescent="0.25">
      <c r="A23" s="5" t="s">
        <v>30</v>
      </c>
      <c r="B23" s="5" t="s">
        <v>28</v>
      </c>
      <c r="C23" s="5" t="s">
        <v>29</v>
      </c>
      <c r="D23" s="6">
        <v>492.52</v>
      </c>
      <c r="E23" s="7">
        <v>43698</v>
      </c>
      <c r="F23" s="7">
        <v>43710</v>
      </c>
      <c r="G23" s="8">
        <v>12</v>
      </c>
      <c r="H23" s="6">
        <v>5910.24</v>
      </c>
      <c r="I23" s="16">
        <f t="shared" si="0"/>
        <v>5.6126018173417482E-3</v>
      </c>
    </row>
    <row r="24" spans="1:9" x14ac:dyDescent="0.25">
      <c r="A24" s="5" t="s">
        <v>33</v>
      </c>
      <c r="B24" s="5" t="s">
        <v>31</v>
      </c>
      <c r="C24" s="5" t="s">
        <v>32</v>
      </c>
      <c r="D24" s="6">
        <v>17313</v>
      </c>
      <c r="E24" s="7">
        <v>43700</v>
      </c>
      <c r="F24" s="7">
        <v>43689</v>
      </c>
      <c r="G24" s="8">
        <v>-11</v>
      </c>
      <c r="H24" s="6">
        <v>-190443</v>
      </c>
      <c r="I24" s="16">
        <f t="shared" si="0"/>
        <v>-0.18085233897439268</v>
      </c>
    </row>
    <row r="25" spans="1:9" x14ac:dyDescent="0.25">
      <c r="A25" s="5" t="s">
        <v>36</v>
      </c>
      <c r="B25" s="5" t="s">
        <v>34</v>
      </c>
      <c r="C25" s="5" t="s">
        <v>35</v>
      </c>
      <c r="D25" s="6">
        <v>65633.73</v>
      </c>
      <c r="E25" s="7">
        <v>43706</v>
      </c>
      <c r="F25" s="7">
        <v>43689</v>
      </c>
      <c r="G25" s="8">
        <v>-17</v>
      </c>
      <c r="H25" s="6">
        <v>-1115773.4099999999</v>
      </c>
      <c r="I25" s="16">
        <f t="shared" si="0"/>
        <v>-1.0595833449585126</v>
      </c>
    </row>
    <row r="26" spans="1:9" x14ac:dyDescent="0.25">
      <c r="A26" s="5" t="s">
        <v>38</v>
      </c>
      <c r="B26" s="5" t="s">
        <v>37</v>
      </c>
      <c r="C26" s="5" t="s">
        <v>11</v>
      </c>
      <c r="D26" s="6">
        <v>290.44</v>
      </c>
      <c r="E26" s="7">
        <v>43708</v>
      </c>
      <c r="F26" s="7">
        <v>43689</v>
      </c>
      <c r="G26" s="8">
        <v>-19</v>
      </c>
      <c r="H26" s="6">
        <v>-5518.36</v>
      </c>
      <c r="I26" s="16">
        <f t="shared" si="0"/>
        <v>-5.2404567944357603E-3</v>
      </c>
    </row>
    <row r="27" spans="1:9" x14ac:dyDescent="0.25">
      <c r="A27" s="5" t="s">
        <v>41</v>
      </c>
      <c r="B27" s="5" t="s">
        <v>39</v>
      </c>
      <c r="C27" s="5" t="s">
        <v>40</v>
      </c>
      <c r="D27" s="6">
        <v>1276.94</v>
      </c>
      <c r="E27" s="7">
        <v>43708</v>
      </c>
      <c r="F27" s="7">
        <v>43689</v>
      </c>
      <c r="G27" s="8">
        <v>-19</v>
      </c>
      <c r="H27" s="6">
        <v>-24261.86</v>
      </c>
      <c r="I27" s="16">
        <f t="shared" si="0"/>
        <v>-2.3040038903342518E-2</v>
      </c>
    </row>
    <row r="28" spans="1:9" x14ac:dyDescent="0.25">
      <c r="A28" s="5" t="s">
        <v>44</v>
      </c>
      <c r="B28" s="5" t="s">
        <v>42</v>
      </c>
      <c r="C28" s="5" t="s">
        <v>43</v>
      </c>
      <c r="D28" s="6">
        <v>479710.16</v>
      </c>
      <c r="E28" s="7">
        <v>43709</v>
      </c>
      <c r="F28" s="7">
        <v>43697</v>
      </c>
      <c r="G28" s="8">
        <v>-12</v>
      </c>
      <c r="H28" s="6">
        <v>-5756521.9199999999</v>
      </c>
      <c r="I28" s="16">
        <f t="shared" si="0"/>
        <v>-5.4666249407400738</v>
      </c>
    </row>
    <row r="29" spans="1:9" x14ac:dyDescent="0.25">
      <c r="A29" s="5" t="s">
        <v>47</v>
      </c>
      <c r="B29" s="5" t="s">
        <v>45</v>
      </c>
      <c r="C29" s="5" t="s">
        <v>46</v>
      </c>
      <c r="D29" s="6">
        <v>47591.93</v>
      </c>
      <c r="E29" s="7">
        <v>43709</v>
      </c>
      <c r="F29" s="7">
        <v>43697</v>
      </c>
      <c r="G29" s="8">
        <v>-12</v>
      </c>
      <c r="H29" s="6">
        <v>-571103.16</v>
      </c>
      <c r="I29" s="16">
        <f t="shared" si="0"/>
        <v>-0.54234255016811761</v>
      </c>
    </row>
    <row r="30" spans="1:9" x14ac:dyDescent="0.25">
      <c r="A30" s="5" t="s">
        <v>50</v>
      </c>
      <c r="B30" s="5" t="s">
        <v>48</v>
      </c>
      <c r="C30" s="5" t="s">
        <v>49</v>
      </c>
      <c r="D30" s="6">
        <v>90938.31</v>
      </c>
      <c r="E30" s="7">
        <v>43709</v>
      </c>
      <c r="F30" s="7">
        <v>43698</v>
      </c>
      <c r="G30" s="8">
        <v>-11</v>
      </c>
      <c r="H30" s="6">
        <v>-1000321.41</v>
      </c>
      <c r="I30" s="16">
        <f t="shared" si="0"/>
        <v>-0.94994547830407239</v>
      </c>
    </row>
    <row r="31" spans="1:9" x14ac:dyDescent="0.25">
      <c r="A31" s="5" t="s">
        <v>52</v>
      </c>
      <c r="B31" s="5" t="s">
        <v>51</v>
      </c>
      <c r="C31" s="5" t="s">
        <v>11</v>
      </c>
      <c r="D31" s="6">
        <v>-635.67999999999995</v>
      </c>
      <c r="E31" s="7">
        <v>43757</v>
      </c>
      <c r="F31" s="7">
        <v>43731</v>
      </c>
      <c r="G31" s="8">
        <v>-26</v>
      </c>
      <c r="H31" s="6">
        <v>16527.68</v>
      </c>
      <c r="I31" s="16">
        <f t="shared" si="0"/>
        <v>1.5695350240335904E-2</v>
      </c>
    </row>
    <row r="32" spans="1:9" x14ac:dyDescent="0.25">
      <c r="A32" s="5" t="s">
        <v>55</v>
      </c>
      <c r="B32" s="5" t="s">
        <v>53</v>
      </c>
      <c r="C32" s="5" t="s">
        <v>54</v>
      </c>
      <c r="D32" s="6">
        <v>1819.86</v>
      </c>
      <c r="E32" s="7">
        <v>43712</v>
      </c>
      <c r="F32" s="7">
        <v>43713</v>
      </c>
      <c r="G32" s="8">
        <v>1</v>
      </c>
      <c r="H32" s="6">
        <v>1819.86</v>
      </c>
      <c r="I32" s="16">
        <f t="shared" si="0"/>
        <v>1.7282123134267904E-3</v>
      </c>
    </row>
    <row r="33" spans="1:9" x14ac:dyDescent="0.25">
      <c r="A33" s="5" t="s">
        <v>57</v>
      </c>
      <c r="B33" s="5" t="s">
        <v>56</v>
      </c>
      <c r="C33" s="5" t="s">
        <v>43</v>
      </c>
      <c r="D33" s="6">
        <v>69275.820000000007</v>
      </c>
      <c r="E33" s="7">
        <v>43712</v>
      </c>
      <c r="F33" s="7">
        <v>43697</v>
      </c>
      <c r="G33" s="8">
        <v>-15</v>
      </c>
      <c r="H33" s="6">
        <v>-1039137.3</v>
      </c>
      <c r="I33" s="16">
        <f t="shared" si="0"/>
        <v>-0.98680660995959524</v>
      </c>
    </row>
    <row r="34" spans="1:9" x14ac:dyDescent="0.25">
      <c r="A34" s="5" t="s">
        <v>59</v>
      </c>
      <c r="B34" s="5" t="s">
        <v>58</v>
      </c>
      <c r="C34" s="5" t="s">
        <v>14</v>
      </c>
      <c r="D34" s="6">
        <v>1057.05</v>
      </c>
      <c r="E34" s="7">
        <v>43777</v>
      </c>
      <c r="F34" s="7">
        <v>43721</v>
      </c>
      <c r="G34" s="8">
        <v>-56</v>
      </c>
      <c r="H34" s="6">
        <v>-59194.8</v>
      </c>
      <c r="I34" s="16">
        <f t="shared" si="0"/>
        <v>-5.6213764932926812E-2</v>
      </c>
    </row>
    <row r="35" spans="1:9" x14ac:dyDescent="0.25">
      <c r="A35" s="5" t="s">
        <v>62</v>
      </c>
      <c r="B35" s="5" t="s">
        <v>60</v>
      </c>
      <c r="C35" s="5" t="s">
        <v>61</v>
      </c>
      <c r="D35" s="6">
        <v>312.55</v>
      </c>
      <c r="E35" s="7">
        <v>43741</v>
      </c>
      <c r="F35" s="7">
        <v>43714</v>
      </c>
      <c r="G35" s="8">
        <v>-27</v>
      </c>
      <c r="H35" s="6">
        <v>-8438.85</v>
      </c>
      <c r="I35" s="16">
        <f t="shared" si="0"/>
        <v>-8.013871661095729E-3</v>
      </c>
    </row>
    <row r="36" spans="1:9" x14ac:dyDescent="0.25">
      <c r="A36" s="5" t="s">
        <v>64</v>
      </c>
      <c r="B36" s="5" t="s">
        <v>63</v>
      </c>
      <c r="C36" s="5" t="s">
        <v>61</v>
      </c>
      <c r="D36" s="6">
        <v>312.55</v>
      </c>
      <c r="E36" s="7">
        <v>43741</v>
      </c>
      <c r="F36" s="7">
        <v>43714</v>
      </c>
      <c r="G36" s="8">
        <v>-27</v>
      </c>
      <c r="H36" s="6">
        <v>-8438.85</v>
      </c>
      <c r="I36" s="16">
        <f t="shared" si="0"/>
        <v>-8.013871661095729E-3</v>
      </c>
    </row>
    <row r="37" spans="1:9" x14ac:dyDescent="0.25">
      <c r="A37" s="5" t="s">
        <v>67</v>
      </c>
      <c r="B37" s="5" t="s">
        <v>65</v>
      </c>
      <c r="C37" s="5" t="s">
        <v>66</v>
      </c>
      <c r="D37" s="6">
        <v>39250</v>
      </c>
      <c r="E37" s="7">
        <v>43733</v>
      </c>
      <c r="F37" s="7">
        <v>43731</v>
      </c>
      <c r="G37" s="8">
        <v>-2</v>
      </c>
      <c r="H37" s="6">
        <v>-78500</v>
      </c>
      <c r="I37" s="16">
        <f t="shared" si="0"/>
        <v>-7.4546759972746832E-2</v>
      </c>
    </row>
    <row r="38" spans="1:9" x14ac:dyDescent="0.25">
      <c r="A38" s="5" t="s">
        <v>69</v>
      </c>
      <c r="B38" s="5" t="s">
        <v>68</v>
      </c>
      <c r="C38" s="5" t="s">
        <v>66</v>
      </c>
      <c r="D38" s="6">
        <v>23550</v>
      </c>
      <c r="E38" s="7">
        <v>43733</v>
      </c>
      <c r="F38" s="7">
        <v>43731</v>
      </c>
      <c r="G38" s="8">
        <v>-2</v>
      </c>
      <c r="H38" s="6">
        <v>-47100</v>
      </c>
      <c r="I38" s="16">
        <f t="shared" si="0"/>
        <v>-4.4728055983648103E-2</v>
      </c>
    </row>
    <row r="39" spans="1:9" x14ac:dyDescent="0.25">
      <c r="A39" s="5" t="s">
        <v>71</v>
      </c>
      <c r="B39" s="5" t="s">
        <v>70</v>
      </c>
      <c r="C39" s="5" t="s">
        <v>14</v>
      </c>
      <c r="D39" s="6">
        <v>423.64</v>
      </c>
      <c r="E39" s="7">
        <v>43777</v>
      </c>
      <c r="F39" s="7">
        <v>43721</v>
      </c>
      <c r="G39" s="8">
        <v>-56</v>
      </c>
      <c r="H39" s="6">
        <v>-23723.84</v>
      </c>
      <c r="I39" s="16">
        <f t="shared" si="0"/>
        <v>-2.2529113453654145E-2</v>
      </c>
    </row>
    <row r="40" spans="1:9" x14ac:dyDescent="0.25">
      <c r="A40" s="5" t="s">
        <v>73</v>
      </c>
      <c r="B40" s="5" t="s">
        <v>72</v>
      </c>
      <c r="C40" s="5" t="s">
        <v>11</v>
      </c>
      <c r="D40" s="6">
        <v>-1633.04</v>
      </c>
      <c r="E40" s="7">
        <v>43757</v>
      </c>
      <c r="F40" s="7">
        <v>43731</v>
      </c>
      <c r="G40" s="8">
        <v>-26</v>
      </c>
      <c r="H40" s="6">
        <v>42459.040000000001</v>
      </c>
      <c r="I40" s="16">
        <f t="shared" si="0"/>
        <v>4.032081354844913E-2</v>
      </c>
    </row>
    <row r="41" spans="1:9" x14ac:dyDescent="0.25">
      <c r="A41" s="5" t="s">
        <v>76</v>
      </c>
      <c r="B41" s="5" t="s">
        <v>74</v>
      </c>
      <c r="C41" s="5" t="s">
        <v>75</v>
      </c>
      <c r="D41" s="6">
        <v>5472.5</v>
      </c>
      <c r="E41" s="7">
        <v>43742</v>
      </c>
      <c r="F41" s="7">
        <v>43724</v>
      </c>
      <c r="G41" s="8">
        <v>-18</v>
      </c>
      <c r="H41" s="6">
        <v>-98505</v>
      </c>
      <c r="I41" s="16">
        <f t="shared" si="0"/>
        <v>-9.3544313262616904E-2</v>
      </c>
    </row>
    <row r="42" spans="1:9" x14ac:dyDescent="0.25">
      <c r="A42" s="5" t="s">
        <v>78</v>
      </c>
      <c r="B42" s="5" t="s">
        <v>77</v>
      </c>
      <c r="C42" s="5" t="s">
        <v>29</v>
      </c>
      <c r="D42" s="6">
        <v>1002.96</v>
      </c>
      <c r="E42" s="7">
        <v>43743</v>
      </c>
      <c r="F42" s="7">
        <v>43724</v>
      </c>
      <c r="G42" s="8">
        <v>-19</v>
      </c>
      <c r="H42" s="6">
        <v>-19056.240000000002</v>
      </c>
      <c r="I42" s="16">
        <f t="shared" si="0"/>
        <v>-1.8096572602077164E-2</v>
      </c>
    </row>
    <row r="43" spans="1:9" x14ac:dyDescent="0.25">
      <c r="A43" s="5" t="s">
        <v>80</v>
      </c>
      <c r="B43" s="5" t="s">
        <v>79</v>
      </c>
      <c r="C43" s="5" t="s">
        <v>14</v>
      </c>
      <c r="D43" s="6">
        <v>-13.09</v>
      </c>
      <c r="E43" s="7">
        <v>43777</v>
      </c>
      <c r="F43" s="7">
        <v>43721</v>
      </c>
      <c r="G43" s="8">
        <v>-56</v>
      </c>
      <c r="H43" s="6">
        <v>733.04</v>
      </c>
      <c r="I43" s="16">
        <f t="shared" si="0"/>
        <v>6.9612429210729094E-4</v>
      </c>
    </row>
    <row r="44" spans="1:9" x14ac:dyDescent="0.25">
      <c r="A44" s="5" t="s">
        <v>83</v>
      </c>
      <c r="B44" s="5" t="s">
        <v>81</v>
      </c>
      <c r="C44" s="5" t="s">
        <v>82</v>
      </c>
      <c r="D44" s="6">
        <v>13008.72</v>
      </c>
      <c r="E44" s="7">
        <v>43749</v>
      </c>
      <c r="F44" s="7">
        <v>43725</v>
      </c>
      <c r="G44" s="8">
        <v>-24</v>
      </c>
      <c r="H44" s="6">
        <v>-312209.28000000003</v>
      </c>
      <c r="I44" s="16">
        <f t="shared" si="0"/>
        <v>-0.29648650009457467</v>
      </c>
    </row>
    <row r="45" spans="1:9" x14ac:dyDescent="0.25">
      <c r="A45" s="5" t="s">
        <v>85</v>
      </c>
      <c r="B45" s="5" t="s">
        <v>84</v>
      </c>
      <c r="C45" s="5" t="s">
        <v>11</v>
      </c>
      <c r="D45" s="6">
        <v>33077.279999999999</v>
      </c>
      <c r="E45" s="7">
        <v>43757</v>
      </c>
      <c r="F45" s="7">
        <v>43731</v>
      </c>
      <c r="G45" s="8">
        <v>-26</v>
      </c>
      <c r="H45" s="6">
        <v>-860009.28</v>
      </c>
      <c r="I45" s="16">
        <f t="shared" si="0"/>
        <v>-0.81669943147127178</v>
      </c>
    </row>
    <row r="46" spans="1:9" s="4" customFormat="1" ht="46" x14ac:dyDescent="0.25">
      <c r="A46" s="1" t="s">
        <v>93</v>
      </c>
      <c r="B46" s="1" t="s">
        <v>89</v>
      </c>
      <c r="C46" s="1" t="s">
        <v>90</v>
      </c>
      <c r="D46" s="2" t="s">
        <v>91</v>
      </c>
      <c r="E46" s="3" t="s">
        <v>92</v>
      </c>
      <c r="F46" s="3" t="s">
        <v>94</v>
      </c>
      <c r="G46" s="3" t="s">
        <v>95</v>
      </c>
      <c r="H46" s="2" t="s">
        <v>96</v>
      </c>
      <c r="I46" s="2" t="s">
        <v>98</v>
      </c>
    </row>
    <row r="47" spans="1:9" x14ac:dyDescent="0.25">
      <c r="A47" s="5" t="s">
        <v>88</v>
      </c>
      <c r="B47" s="5" t="s">
        <v>86</v>
      </c>
      <c r="C47" s="5" t="s">
        <v>87</v>
      </c>
      <c r="D47" s="6">
        <v>2802</v>
      </c>
      <c r="E47" s="7">
        <v>43754</v>
      </c>
      <c r="F47" s="7">
        <v>43734</v>
      </c>
      <c r="G47" s="8">
        <v>-20</v>
      </c>
      <c r="H47" s="6">
        <v>-56040</v>
      </c>
      <c r="I47" s="16">
        <f t="shared" si="0"/>
        <v>-5.3217839858251376E-2</v>
      </c>
    </row>
    <row r="48" spans="1:9" x14ac:dyDescent="0.25">
      <c r="A48" s="10" t="s">
        <v>2</v>
      </c>
      <c r="B48" s="10" t="s">
        <v>2</v>
      </c>
      <c r="C48" s="11" t="s">
        <v>97</v>
      </c>
      <c r="D48" s="12">
        <f>SUM(D12:D47)</f>
        <v>1053030.3400000001</v>
      </c>
      <c r="E48" s="13"/>
      <c r="F48" s="13"/>
      <c r="G48" s="14"/>
      <c r="H48" s="12">
        <f>SUM(H12:H47)</f>
        <v>-10403262.25</v>
      </c>
      <c r="I48" s="17">
        <f t="shared" si="0"/>
        <v>-9.879356609990932</v>
      </c>
    </row>
  </sheetData>
  <phoneticPr fontId="0" type="noConversion"/>
  <pageMargins left="0.75" right="0.75" top="1" bottom="1" header="0.5" footer="0.5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2022-07-12T08:18:59Z</cp:lastPrinted>
  <dcterms:created xsi:type="dcterms:W3CDTF">2022-07-12T08:19:54Z</dcterms:created>
  <dcterms:modified xsi:type="dcterms:W3CDTF">2022-07-12T08:19:54Z</dcterms:modified>
  <cp:category/>
</cp:coreProperties>
</file>