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icoletti_r\Desktop\"/>
    </mc:Choice>
  </mc:AlternateContent>
  <xr:revisionPtr revIDLastSave="0" documentId="13_ncr:1_{7D5816C9-C996-464B-8C0D-FD5FEA2043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15" i="1"/>
  <c r="I123" i="1"/>
  <c r="I131" i="1"/>
  <c r="I139" i="1"/>
  <c r="I147" i="1"/>
  <c r="I155" i="1"/>
  <c r="I163" i="1"/>
  <c r="I171" i="1"/>
  <c r="I179" i="1"/>
  <c r="I187" i="1"/>
  <c r="I195" i="1"/>
  <c r="I203" i="1"/>
  <c r="I211" i="1"/>
  <c r="I219" i="1"/>
  <c r="I227" i="1"/>
  <c r="I235" i="1"/>
  <c r="I243" i="1"/>
  <c r="H247" i="1"/>
  <c r="I247" i="1" s="1"/>
  <c r="D247" i="1"/>
  <c r="I12" i="1" s="1"/>
  <c r="I83" i="1" l="1"/>
  <c r="I67" i="1"/>
  <c r="I51" i="1"/>
  <c r="I35" i="1"/>
  <c r="I19" i="1"/>
  <c r="I242" i="1"/>
  <c r="I226" i="1"/>
  <c r="I210" i="1"/>
  <c r="I194" i="1"/>
  <c r="I170" i="1"/>
  <c r="I154" i="1"/>
  <c r="I130" i="1"/>
  <c r="I114" i="1"/>
  <c r="I98" i="1"/>
  <c r="I82" i="1"/>
  <c r="I66" i="1"/>
  <c r="I42" i="1"/>
  <c r="I18" i="1"/>
  <c r="I241" i="1"/>
  <c r="I217" i="1"/>
  <c r="I193" i="1"/>
  <c r="I169" i="1"/>
  <c r="I145" i="1"/>
  <c r="I121" i="1"/>
  <c r="I97" i="1"/>
  <c r="I65" i="1"/>
  <c r="I41" i="1"/>
  <c r="I17" i="1"/>
  <c r="I224" i="1"/>
  <c r="I200" i="1"/>
  <c r="I160" i="1"/>
  <c r="I120" i="1"/>
  <c r="I88" i="1"/>
  <c r="I64" i="1"/>
  <c r="I48" i="1"/>
  <c r="I16" i="1"/>
  <c r="I239" i="1"/>
  <c r="I231" i="1"/>
  <c r="I223" i="1"/>
  <c r="I215" i="1"/>
  <c r="I207" i="1"/>
  <c r="I199" i="1"/>
  <c r="I191" i="1"/>
  <c r="I183" i="1"/>
  <c r="I175" i="1"/>
  <c r="I167" i="1"/>
  <c r="I159" i="1"/>
  <c r="I151" i="1"/>
  <c r="I143" i="1"/>
  <c r="I135" i="1"/>
  <c r="I127" i="1"/>
  <c r="I119" i="1"/>
  <c r="I111" i="1"/>
  <c r="I103" i="1"/>
  <c r="I95" i="1"/>
  <c r="I87" i="1"/>
  <c r="I79" i="1"/>
  <c r="I71" i="1"/>
  <c r="I63" i="1"/>
  <c r="I55" i="1"/>
  <c r="I47" i="1"/>
  <c r="I39" i="1"/>
  <c r="I31" i="1"/>
  <c r="I23" i="1"/>
  <c r="I15" i="1"/>
  <c r="I216" i="1"/>
  <c r="I192" i="1"/>
  <c r="I168" i="1"/>
  <c r="I136" i="1"/>
  <c r="I112" i="1"/>
  <c r="I80" i="1"/>
  <c r="I56" i="1"/>
  <c r="I24" i="1"/>
  <c r="I246" i="1"/>
  <c r="I238" i="1"/>
  <c r="I230" i="1"/>
  <c r="I222" i="1"/>
  <c r="I214" i="1"/>
  <c r="I206" i="1"/>
  <c r="I198" i="1"/>
  <c r="I190" i="1"/>
  <c r="I182" i="1"/>
  <c r="I174" i="1"/>
  <c r="I166" i="1"/>
  <c r="I158" i="1"/>
  <c r="I150" i="1"/>
  <c r="I142" i="1"/>
  <c r="I134" i="1"/>
  <c r="I126" i="1"/>
  <c r="I118" i="1"/>
  <c r="I110" i="1"/>
  <c r="I102" i="1"/>
  <c r="I94" i="1"/>
  <c r="I86" i="1"/>
  <c r="I78" i="1"/>
  <c r="I70" i="1"/>
  <c r="I62" i="1"/>
  <c r="I54" i="1"/>
  <c r="I46" i="1"/>
  <c r="I38" i="1"/>
  <c r="I30" i="1"/>
  <c r="I22" i="1"/>
  <c r="I14" i="1"/>
  <c r="I225" i="1"/>
  <c r="I201" i="1"/>
  <c r="I177" i="1"/>
  <c r="I153" i="1"/>
  <c r="I129" i="1"/>
  <c r="I105" i="1"/>
  <c r="I81" i="1"/>
  <c r="I57" i="1"/>
  <c r="I33" i="1"/>
  <c r="I232" i="1"/>
  <c r="I184" i="1"/>
  <c r="I144" i="1"/>
  <c r="I96" i="1"/>
  <c r="I40" i="1"/>
  <c r="I245" i="1"/>
  <c r="I229" i="1"/>
  <c r="I221" i="1"/>
  <c r="I213" i="1"/>
  <c r="I205" i="1"/>
  <c r="I197" i="1"/>
  <c r="I189" i="1"/>
  <c r="I181" i="1"/>
  <c r="I173" i="1"/>
  <c r="I165" i="1"/>
  <c r="I157" i="1"/>
  <c r="I149" i="1"/>
  <c r="I141" i="1"/>
  <c r="I133" i="1"/>
  <c r="I125" i="1"/>
  <c r="I117" i="1"/>
  <c r="I109" i="1"/>
  <c r="I101" i="1"/>
  <c r="I93" i="1"/>
  <c r="I85" i="1"/>
  <c r="I77" i="1"/>
  <c r="I69" i="1"/>
  <c r="I61" i="1"/>
  <c r="I53" i="1"/>
  <c r="I45" i="1"/>
  <c r="I37" i="1"/>
  <c r="I29" i="1"/>
  <c r="I21" i="1"/>
  <c r="I13" i="1"/>
  <c r="I99" i="1"/>
  <c r="I91" i="1"/>
  <c r="I75" i="1"/>
  <c r="I59" i="1"/>
  <c r="I43" i="1"/>
  <c r="I27" i="1"/>
  <c r="I11" i="1"/>
  <c r="I234" i="1"/>
  <c r="I218" i="1"/>
  <c r="I202" i="1"/>
  <c r="I186" i="1"/>
  <c r="I178" i="1"/>
  <c r="I162" i="1"/>
  <c r="I146" i="1"/>
  <c r="I138" i="1"/>
  <c r="I122" i="1"/>
  <c r="I106" i="1"/>
  <c r="I90" i="1"/>
  <c r="I74" i="1"/>
  <c r="I58" i="1"/>
  <c r="I50" i="1"/>
  <c r="I34" i="1"/>
  <c r="I26" i="1"/>
  <c r="I233" i="1"/>
  <c r="I209" i="1"/>
  <c r="I185" i="1"/>
  <c r="I161" i="1"/>
  <c r="I137" i="1"/>
  <c r="I113" i="1"/>
  <c r="I89" i="1"/>
  <c r="I73" i="1"/>
  <c r="I49" i="1"/>
  <c r="I25" i="1"/>
  <c r="I240" i="1"/>
  <c r="I208" i="1"/>
  <c r="I176" i="1"/>
  <c r="I152" i="1"/>
  <c r="I128" i="1"/>
  <c r="I104" i="1"/>
  <c r="I72" i="1"/>
  <c r="I32" i="1"/>
  <c r="I237" i="1"/>
  <c r="I244" i="1"/>
  <c r="I236" i="1"/>
  <c r="I228" i="1"/>
  <c r="I220" i="1"/>
  <c r="I212" i="1"/>
  <c r="I204" i="1"/>
  <c r="I196" i="1"/>
  <c r="I188" i="1"/>
  <c r="I180" i="1"/>
  <c r="I172" i="1"/>
  <c r="I164" i="1"/>
  <c r="I156" i="1"/>
  <c r="I148" i="1"/>
  <c r="I140" i="1"/>
  <c r="I132" i="1"/>
  <c r="I124" i="1"/>
  <c r="I116" i="1"/>
  <c r="I108" i="1"/>
  <c r="I100" i="1"/>
  <c r="I92" i="1"/>
  <c r="I84" i="1"/>
  <c r="I76" i="1"/>
  <c r="I68" i="1"/>
  <c r="I60" i="1"/>
  <c r="I52" i="1"/>
  <c r="I44" i="1"/>
  <c r="I36" i="1"/>
  <c r="I28" i="1"/>
  <c r="I20" i="1"/>
</calcChain>
</file>

<file path=xl/sharedStrings.xml><?xml version="1.0" encoding="utf-8"?>
<sst xmlns="http://schemas.openxmlformats.org/spreadsheetml/2006/main" count="721" uniqueCount="539">
  <si>
    <t>9500137972</t>
  </si>
  <si>
    <t>ITALIANA PETROLI S.P.A.</t>
  </si>
  <si>
    <t/>
  </si>
  <si>
    <t>FT/2021/224</t>
  </si>
  <si>
    <t>238/PA</t>
  </si>
  <si>
    <t>ART-ER SOCIETÀ CONSORTILE PER AZIONI</t>
  </si>
  <si>
    <t>FT/2022/15</t>
  </si>
  <si>
    <t>974/2021</t>
  </si>
  <si>
    <t>IGEAM ACCADEMY S.R.L.</t>
  </si>
  <si>
    <t>FT/2022/9</t>
  </si>
  <si>
    <t>8101000299</t>
  </si>
  <si>
    <t>TRENITALIA TPER SCARL</t>
  </si>
  <si>
    <t>FT/2022/12</t>
  </si>
  <si>
    <t>FATTPA 61_21</t>
  </si>
  <si>
    <t>M.B.S. S.R.L.</t>
  </si>
  <si>
    <t>FT/2022/18</t>
  </si>
  <si>
    <t>N52783</t>
  </si>
  <si>
    <t>EDENRED ITALIA S.R.L.</t>
  </si>
  <si>
    <t>FT/2022/1</t>
  </si>
  <si>
    <t>2379/06</t>
  </si>
  <si>
    <t>TECNOLASER EUROPA SRL</t>
  </si>
  <si>
    <t>FT/2022/3</t>
  </si>
  <si>
    <t>2378/06</t>
  </si>
  <si>
    <t>FT/2022/10</t>
  </si>
  <si>
    <t>2382/06</t>
  </si>
  <si>
    <t>FT/2022/6</t>
  </si>
  <si>
    <t>2380/06</t>
  </si>
  <si>
    <t>FT/2022/11</t>
  </si>
  <si>
    <t>2381/06</t>
  </si>
  <si>
    <t>FT/2022/7</t>
  </si>
  <si>
    <t>2377/06</t>
  </si>
  <si>
    <t>FT/2022/4</t>
  </si>
  <si>
    <t>2104002172</t>
  </si>
  <si>
    <t>TPER SPA</t>
  </si>
  <si>
    <t>FT/2022/13</t>
  </si>
  <si>
    <t>U7300010167894</t>
  </si>
  <si>
    <t>UNIPOLRENTAL S.P.A.(EX CAR SERVE R)</t>
  </si>
  <si>
    <t>FT/2022/5</t>
  </si>
  <si>
    <t>9500200611</t>
  </si>
  <si>
    <t>FT/2022/2</t>
  </si>
  <si>
    <t>1/EL</t>
  </si>
  <si>
    <t>SCS AZIONINNOVA SPA</t>
  </si>
  <si>
    <t>FT/2022/19</t>
  </si>
  <si>
    <t>5751332572</t>
  </si>
  <si>
    <t>EDISON ENERGIA S.P.A.</t>
  </si>
  <si>
    <t>FT/2022/14</t>
  </si>
  <si>
    <t>19/22PA</t>
  </si>
  <si>
    <t>I.T.A. S.R.L.</t>
  </si>
  <si>
    <t>FT/2022/16</t>
  </si>
  <si>
    <t>S-3</t>
  </si>
  <si>
    <t>CONSILIA CFO S.R.L.</t>
  </si>
  <si>
    <t>FT/2022/21</t>
  </si>
  <si>
    <t>U7300010023740</t>
  </si>
  <si>
    <t>FT/2022/17</t>
  </si>
  <si>
    <t>N42763</t>
  </si>
  <si>
    <t>FT/2022/23</t>
  </si>
  <si>
    <t>7/A</t>
  </si>
  <si>
    <t>STAR LIFT S.R.L.</t>
  </si>
  <si>
    <t>FT/2022/20</t>
  </si>
  <si>
    <t>12/22PA</t>
  </si>
  <si>
    <t>S.O.I. SOCIETÀ ORGANIZZAZIONE INDUSTRIALE S.R.L.</t>
  </si>
  <si>
    <t>FT/2022/25</t>
  </si>
  <si>
    <t>PA 003</t>
  </si>
  <si>
    <t>KAIROS CONSULTING S.R.L.</t>
  </si>
  <si>
    <t>FT/2022/28</t>
  </si>
  <si>
    <t>7/EL</t>
  </si>
  <si>
    <t>FT/2022/29</t>
  </si>
  <si>
    <t>4</t>
  </si>
  <si>
    <t>CHIARINI FRANCO</t>
  </si>
  <si>
    <t>FT/2022/22</t>
  </si>
  <si>
    <t>2100000012</t>
  </si>
  <si>
    <t>SOCIETÀ EMILIANA TRASPORTI AUTOFILOVIARI S.P.A.</t>
  </si>
  <si>
    <t>FT/2022/26</t>
  </si>
  <si>
    <t>2100000004</t>
  </si>
  <si>
    <t>FT/2022/27</t>
  </si>
  <si>
    <t>2022900998</t>
  </si>
  <si>
    <t>ENGINEERING S.P.A.</t>
  </si>
  <si>
    <t>FT/2022/88</t>
  </si>
  <si>
    <t>2022900999</t>
  </si>
  <si>
    <t>FT/2022/30</t>
  </si>
  <si>
    <t>33</t>
  </si>
  <si>
    <t>SISTEMA SUSIO S.R.L.</t>
  </si>
  <si>
    <t>FT/2022/31</t>
  </si>
  <si>
    <t>9500272656</t>
  </si>
  <si>
    <t>FT/2022/24</t>
  </si>
  <si>
    <t>822000031898</t>
  </si>
  <si>
    <t>A2A ENERGIA SPA</t>
  </si>
  <si>
    <t>FT/2022/34</t>
  </si>
  <si>
    <t>P35</t>
  </si>
  <si>
    <t>SI COMPUTER S.P.A.</t>
  </si>
  <si>
    <t>FT/2022/58</t>
  </si>
  <si>
    <t>143</t>
  </si>
  <si>
    <t>LINEA GRAFIC S.R.L.</t>
  </si>
  <si>
    <t>FT/2022/32</t>
  </si>
  <si>
    <t>S1/001017</t>
  </si>
  <si>
    <t>NUOVA FARMEC S.R.L.</t>
  </si>
  <si>
    <t>FT/2022/33</t>
  </si>
  <si>
    <t>0001109071</t>
  </si>
  <si>
    <t>MAGGIOLI SPA</t>
  </si>
  <si>
    <t>FT/2022/42</t>
  </si>
  <si>
    <t>P-72</t>
  </si>
  <si>
    <t>FT/2022/36</t>
  </si>
  <si>
    <t>S-88</t>
  </si>
  <si>
    <t>FT/2022/37</t>
  </si>
  <si>
    <t>100220499</t>
  </si>
  <si>
    <t>AZIENDA USL DI BOLOGNA</t>
  </si>
  <si>
    <t>FT/2022/35</t>
  </si>
  <si>
    <t>VE0Q6-2</t>
  </si>
  <si>
    <t>ALMA MATER STUDIORUM - UNIVERSITA' DI BOLOGNA</t>
  </si>
  <si>
    <t>FT/2022/39</t>
  </si>
  <si>
    <t>P38</t>
  </si>
  <si>
    <t>FT/2022/38</t>
  </si>
  <si>
    <t>N44356</t>
  </si>
  <si>
    <t>FT/2022/45</t>
  </si>
  <si>
    <t>15</t>
  </si>
  <si>
    <t>MERITO SRL</t>
  </si>
  <si>
    <t>FT/2022/50</t>
  </si>
  <si>
    <t>U7300010064932</t>
  </si>
  <si>
    <t>FT/2022/43</t>
  </si>
  <si>
    <t>36/AGE</t>
  </si>
  <si>
    <t>OPEN GROUP SOCIETÀ COOPERATIVA SOCIALE ONLUS</t>
  </si>
  <si>
    <t>FT/2022/44</t>
  </si>
  <si>
    <t>4600013558</t>
  </si>
  <si>
    <t>TRENITALIA S.P.A. A SOCIO UNICO</t>
  </si>
  <si>
    <t>FT/2022/67</t>
  </si>
  <si>
    <t>U7300010067892</t>
  </si>
  <si>
    <t>FT/2022/47</t>
  </si>
  <si>
    <t>2/PA</t>
  </si>
  <si>
    <t>KITCHEN SOCIETA' COOPERATIVA</t>
  </si>
  <si>
    <t>FT/2022/46</t>
  </si>
  <si>
    <t>822000062994</t>
  </si>
  <si>
    <t>FT/2022/52</t>
  </si>
  <si>
    <t>2800002122</t>
  </si>
  <si>
    <t>FASTWEB SPA</t>
  </si>
  <si>
    <t>FT/2022/48</t>
  </si>
  <si>
    <t>MM22FPA00066</t>
  </si>
  <si>
    <t>MATICMIND S.P.A.</t>
  </si>
  <si>
    <t>FT/2022/54</t>
  </si>
  <si>
    <t>MM22FPA00067</t>
  </si>
  <si>
    <t>FT/2022/55</t>
  </si>
  <si>
    <t>MM22FPA00068</t>
  </si>
  <si>
    <t>FT/2022/56</t>
  </si>
  <si>
    <t>32/05</t>
  </si>
  <si>
    <t>FT/2022/53</t>
  </si>
  <si>
    <t>2022900577</t>
  </si>
  <si>
    <t>FT/2022/57</t>
  </si>
  <si>
    <t>112201704893</t>
  </si>
  <si>
    <t>HERA S.P.A.</t>
  </si>
  <si>
    <t>FT/2022/60</t>
  </si>
  <si>
    <t>U7300010071128</t>
  </si>
  <si>
    <t>FT/2022/51</t>
  </si>
  <si>
    <t>N46088</t>
  </si>
  <si>
    <t>FT/2022/80</t>
  </si>
  <si>
    <t>130_2022_0000020</t>
  </si>
  <si>
    <t>AZIENDA USL DI PIACENZA</t>
  </si>
  <si>
    <t>FT/2022/62</t>
  </si>
  <si>
    <t>12</t>
  </si>
  <si>
    <t>EBLA SOCIETÀ COOPERATIVA SERVIZI E SOLUZIONI CULTURALI</t>
  </si>
  <si>
    <t>FT/2022/59</t>
  </si>
  <si>
    <t>N94732</t>
  </si>
  <si>
    <t>FT/2022/79</t>
  </si>
  <si>
    <t>N94677</t>
  </si>
  <si>
    <t>FT/2022/78</t>
  </si>
  <si>
    <t>792/06</t>
  </si>
  <si>
    <t>FT/2022/97</t>
  </si>
  <si>
    <t>788/06</t>
  </si>
  <si>
    <t>FT/2022/68</t>
  </si>
  <si>
    <t>785/06</t>
  </si>
  <si>
    <t>FT/2022/98</t>
  </si>
  <si>
    <t>793/06</t>
  </si>
  <si>
    <t>FT/2022/102</t>
  </si>
  <si>
    <t>789/06</t>
  </si>
  <si>
    <t>FT/2022/69</t>
  </si>
  <si>
    <t>790/06</t>
  </si>
  <si>
    <t>FT/2022/96</t>
  </si>
  <si>
    <t>787/06</t>
  </si>
  <si>
    <t>FT/2022/100</t>
  </si>
  <si>
    <t>786/06</t>
  </si>
  <si>
    <t>FT/2022/95</t>
  </si>
  <si>
    <t>794/06</t>
  </si>
  <si>
    <t>FT/2022/70</t>
  </si>
  <si>
    <t>791/06</t>
  </si>
  <si>
    <t>FT/2022/101</t>
  </si>
  <si>
    <t>795/06</t>
  </si>
  <si>
    <t>FT/2022/71</t>
  </si>
  <si>
    <t>784/06</t>
  </si>
  <si>
    <t>FT/2022/94</t>
  </si>
  <si>
    <t>9500416744</t>
  </si>
  <si>
    <t>FT/2022/106</t>
  </si>
  <si>
    <t>2100000033</t>
  </si>
  <si>
    <t>FT/2022/72</t>
  </si>
  <si>
    <t>2100000040</t>
  </si>
  <si>
    <t>FT/2022/73</t>
  </si>
  <si>
    <t>822000096575</t>
  </si>
  <si>
    <t>FT/2022/61</t>
  </si>
  <si>
    <t>142/2</t>
  </si>
  <si>
    <t>TEAM MEMORES COMPUTER S.P.A.</t>
  </si>
  <si>
    <t>FT/2022/74</t>
  </si>
  <si>
    <t>P252</t>
  </si>
  <si>
    <t>FT/2022/76</t>
  </si>
  <si>
    <t>130_2022_0000030</t>
  </si>
  <si>
    <t>FT/2022/63</t>
  </si>
  <si>
    <t>1/PA</t>
  </si>
  <si>
    <t>SBERNINI ARREDA DI SIMONA SBERNINI</t>
  </si>
  <si>
    <t>FT/2022/99</t>
  </si>
  <si>
    <t>1022097865</t>
  </si>
  <si>
    <t>POSTE ITALIANE S.P.A.</t>
  </si>
  <si>
    <t>FT/2022/85</t>
  </si>
  <si>
    <t>3220151162</t>
  </si>
  <si>
    <t>FT/2022/86</t>
  </si>
  <si>
    <t>P258</t>
  </si>
  <si>
    <t>FT/2022/84</t>
  </si>
  <si>
    <t>000175T RN</t>
  </si>
  <si>
    <t>START ROMAGNA S.P.A.</t>
  </si>
  <si>
    <t>FT/2022/81</t>
  </si>
  <si>
    <t>000203T RN</t>
  </si>
  <si>
    <t>FT/2022/82</t>
  </si>
  <si>
    <t>000036T FC</t>
  </si>
  <si>
    <t>FT/2022/83</t>
  </si>
  <si>
    <t>8101000092</t>
  </si>
  <si>
    <t>FT/2022/87</t>
  </si>
  <si>
    <t>N47691</t>
  </si>
  <si>
    <t>FT/2022/77</t>
  </si>
  <si>
    <t>799/06</t>
  </si>
  <si>
    <t>FT/2022/151</t>
  </si>
  <si>
    <t>PA005</t>
  </si>
  <si>
    <t>FT/2022/75</t>
  </si>
  <si>
    <t>86</t>
  </si>
  <si>
    <t>FT/2022/93</t>
  </si>
  <si>
    <t>2800003720</t>
  </si>
  <si>
    <t>FT/2022/91</t>
  </si>
  <si>
    <t>U7300010133912</t>
  </si>
  <si>
    <t>FT/2022/90</t>
  </si>
  <si>
    <t>2800003719</t>
  </si>
  <si>
    <t>FT/2022/92</t>
  </si>
  <si>
    <t>1/1847</t>
  </si>
  <si>
    <t>MIA OFFICE SRL</t>
  </si>
  <si>
    <t>FT/2022/115</t>
  </si>
  <si>
    <t>9500343917</t>
  </si>
  <si>
    <t>FT/2022/107</t>
  </si>
  <si>
    <t>2100000047</t>
  </si>
  <si>
    <t>FT/2022/111</t>
  </si>
  <si>
    <t>9500489263</t>
  </si>
  <si>
    <t>FT/2022/108</t>
  </si>
  <si>
    <t>822000126923</t>
  </si>
  <si>
    <t>FT/2022/104</t>
  </si>
  <si>
    <t>1/1886</t>
  </si>
  <si>
    <t>FT/2022/116</t>
  </si>
  <si>
    <t>365/2022</t>
  </si>
  <si>
    <t>FT/2022/105</t>
  </si>
  <si>
    <t>000259T RN</t>
  </si>
  <si>
    <t>FT/2022/109</t>
  </si>
  <si>
    <t>0073838709</t>
  </si>
  <si>
    <t>WOLTERS KLUWER ITALIA S.R.L.</t>
  </si>
  <si>
    <t>FT/2022/103</t>
  </si>
  <si>
    <t>U7300010142577</t>
  </si>
  <si>
    <t>FT/2022/110</t>
  </si>
  <si>
    <t>112202992258</t>
  </si>
  <si>
    <t>FT/2022/113</t>
  </si>
  <si>
    <t>N49197</t>
  </si>
  <si>
    <t>FT/2022/114</t>
  </si>
  <si>
    <t>1022135867</t>
  </si>
  <si>
    <t>FT/2022/120</t>
  </si>
  <si>
    <t>3220215864</t>
  </si>
  <si>
    <t>FT/2022/121</t>
  </si>
  <si>
    <t>S-296</t>
  </si>
  <si>
    <t>FT/2022/126</t>
  </si>
  <si>
    <t>19</t>
  </si>
  <si>
    <t>FT/2022/112</t>
  </si>
  <si>
    <t>8101000154</t>
  </si>
  <si>
    <t>FT/2022/134</t>
  </si>
  <si>
    <t>2100000058</t>
  </si>
  <si>
    <t>FT/2022/131</t>
  </si>
  <si>
    <t>2022917117</t>
  </si>
  <si>
    <t>FT/2022/122</t>
  </si>
  <si>
    <t>24/EL</t>
  </si>
  <si>
    <t>FT/2022/123</t>
  </si>
  <si>
    <t>9500563170</t>
  </si>
  <si>
    <t>FT/2022/119</t>
  </si>
  <si>
    <t>25/EL</t>
  </si>
  <si>
    <t>FT/2022/117</t>
  </si>
  <si>
    <t>FATTPA 21_22</t>
  </si>
  <si>
    <t>FT/2022/118</t>
  </si>
  <si>
    <t>822000156354</t>
  </si>
  <si>
    <t>FT/2022/124</t>
  </si>
  <si>
    <t>2/SP</t>
  </si>
  <si>
    <t>SCATOLIFICIO CARTOTECNICA CORONA DI NICOLA BETTI</t>
  </si>
  <si>
    <t>FT/2022/125</t>
  </si>
  <si>
    <t>827</t>
  </si>
  <si>
    <t>PUBBLIFORMEZ S.R.L.</t>
  </si>
  <si>
    <t>FT/2022/138</t>
  </si>
  <si>
    <t>000347T RN</t>
  </si>
  <si>
    <t>FT/2022/130</t>
  </si>
  <si>
    <t>U7300010176978</t>
  </si>
  <si>
    <t>FT/2022/127</t>
  </si>
  <si>
    <t>130_2022_0000051</t>
  </si>
  <si>
    <t>FT/2022/129</t>
  </si>
  <si>
    <t>N50594</t>
  </si>
  <si>
    <t>FT/2022/128</t>
  </si>
  <si>
    <t>17/B.O.</t>
  </si>
  <si>
    <t>BE OPEN SRL</t>
  </si>
  <si>
    <t>FT/2022/136</t>
  </si>
  <si>
    <t>5/PA</t>
  </si>
  <si>
    <t>FT/2022/133</t>
  </si>
  <si>
    <t>FATTPA 25_22</t>
  </si>
  <si>
    <t>FT/2022/149</t>
  </si>
  <si>
    <t>220/2</t>
  </si>
  <si>
    <t>FT/2022/132</t>
  </si>
  <si>
    <t>34/EL</t>
  </si>
  <si>
    <t>FT/2022/148</t>
  </si>
  <si>
    <t>101</t>
  </si>
  <si>
    <t>Y.U.PPIES' SERVICES SRL</t>
  </si>
  <si>
    <t>FT/2022/137</t>
  </si>
  <si>
    <t>225/2</t>
  </si>
  <si>
    <t>FT/2022/139</t>
  </si>
  <si>
    <t>1320/06</t>
  </si>
  <si>
    <t>FT/2022/150</t>
  </si>
  <si>
    <t>1319/06</t>
  </si>
  <si>
    <t>FT/2022/145</t>
  </si>
  <si>
    <t>1321/06</t>
  </si>
  <si>
    <t>FT/2022/143</t>
  </si>
  <si>
    <t>1323/06</t>
  </si>
  <si>
    <t>FT/2022/144</t>
  </si>
  <si>
    <t>1322/06</t>
  </si>
  <si>
    <t>FT/2022/152</t>
  </si>
  <si>
    <t>1318/06</t>
  </si>
  <si>
    <t>FT/2022/146</t>
  </si>
  <si>
    <t>P513</t>
  </si>
  <si>
    <t>FT/2022/140</t>
  </si>
  <si>
    <t>9500636944</t>
  </si>
  <si>
    <t>FT/2022/135</t>
  </si>
  <si>
    <t>36/EL</t>
  </si>
  <si>
    <t>FT/2022/142</t>
  </si>
  <si>
    <t>822000185878</t>
  </si>
  <si>
    <t>FT/2022/141</t>
  </si>
  <si>
    <t>112203685725</t>
  </si>
  <si>
    <t>FT/2022/157</t>
  </si>
  <si>
    <t>112203685726</t>
  </si>
  <si>
    <t>FT/2022/158</t>
  </si>
  <si>
    <t>112202568464</t>
  </si>
  <si>
    <t>FT/2022/155</t>
  </si>
  <si>
    <t>U7300010221820</t>
  </si>
  <si>
    <t>FT/2022/147</t>
  </si>
  <si>
    <t>PA 008</t>
  </si>
  <si>
    <t>FT/2022/154</t>
  </si>
  <si>
    <t>112204371725</t>
  </si>
  <si>
    <t>FT/2022/153</t>
  </si>
  <si>
    <t>N52139</t>
  </si>
  <si>
    <t>FT/2022/160</t>
  </si>
  <si>
    <t>U7300010249217</t>
  </si>
  <si>
    <t>FT/2022/159</t>
  </si>
  <si>
    <t>P530</t>
  </si>
  <si>
    <t>FT/2022/165</t>
  </si>
  <si>
    <t>P535</t>
  </si>
  <si>
    <t>FT/2022/164</t>
  </si>
  <si>
    <t>1022198763</t>
  </si>
  <si>
    <t>FT/2022/161</t>
  </si>
  <si>
    <t>3220302273</t>
  </si>
  <si>
    <t>FT/2022/162</t>
  </si>
  <si>
    <t>272/22PA</t>
  </si>
  <si>
    <t>FT/2022/156</t>
  </si>
  <si>
    <t>112204583087</t>
  </si>
  <si>
    <t>FT/2022/169</t>
  </si>
  <si>
    <t>7/PA</t>
  </si>
  <si>
    <t>FT/2022/167</t>
  </si>
  <si>
    <t>4600057207</t>
  </si>
  <si>
    <t>FT/2022/173</t>
  </si>
  <si>
    <t>25/B.O.</t>
  </si>
  <si>
    <t>FT/2022/168</t>
  </si>
  <si>
    <t>9500710767</t>
  </si>
  <si>
    <t>FT/2022/174</t>
  </si>
  <si>
    <t>22103488</t>
  </si>
  <si>
    <t>ITD SOLUTIONS S.P.A.</t>
  </si>
  <si>
    <t>FT/2022/176</t>
  </si>
  <si>
    <t>S-475</t>
  </si>
  <si>
    <t>FT/2022/166</t>
  </si>
  <si>
    <t>1022215078</t>
  </si>
  <si>
    <t>FT/2022/171</t>
  </si>
  <si>
    <t>822000213508</t>
  </si>
  <si>
    <t>FT/2022/175</t>
  </si>
  <si>
    <t>U7300010257910</t>
  </si>
  <si>
    <t>FT/2022/163</t>
  </si>
  <si>
    <t>N53495</t>
  </si>
  <si>
    <t>FT/2022/177</t>
  </si>
  <si>
    <t>01/13557</t>
  </si>
  <si>
    <t>GEOVEST SRL</t>
  </si>
  <si>
    <t>FT/2022/172</t>
  </si>
  <si>
    <t>0000435/VET</t>
  </si>
  <si>
    <t>ALEA AMBIENTE SPA</t>
  </si>
  <si>
    <t>FT/2022/179</t>
  </si>
  <si>
    <t>N94997</t>
  </si>
  <si>
    <t>FT/2022/178</t>
  </si>
  <si>
    <t>9500781722</t>
  </si>
  <si>
    <t>FT/2022/180</t>
  </si>
  <si>
    <t>822000240890</t>
  </si>
  <si>
    <t>FT/2022/182</t>
  </si>
  <si>
    <t>U7300010291028</t>
  </si>
  <si>
    <t>FT/2022/181</t>
  </si>
  <si>
    <t>311/003</t>
  </si>
  <si>
    <t>RUSSO VALENTINI MARIA ROSARIA</t>
  </si>
  <si>
    <t>FT/2022/184</t>
  </si>
  <si>
    <t>29/001</t>
  </si>
  <si>
    <t>PICCINNI VITO</t>
  </si>
  <si>
    <t>FT/2022/183</t>
  </si>
  <si>
    <t>112205645108</t>
  </si>
  <si>
    <t>FT/2022/185</t>
  </si>
  <si>
    <t>FT E-111270</t>
  </si>
  <si>
    <t>CLARA SPA</t>
  </si>
  <si>
    <t>FT/2022/194</t>
  </si>
  <si>
    <t>66/A</t>
  </si>
  <si>
    <t>FT/2022/186</t>
  </si>
  <si>
    <t>65/A</t>
  </si>
  <si>
    <t>FT/2022/188</t>
  </si>
  <si>
    <t>N54911</t>
  </si>
  <si>
    <t>FT/2022/187</t>
  </si>
  <si>
    <t>FATTPA 33_22</t>
  </si>
  <si>
    <t>FT/2022/206</t>
  </si>
  <si>
    <t>1022242891</t>
  </si>
  <si>
    <t>FT/2022/214</t>
  </si>
  <si>
    <t>3220389969</t>
  </si>
  <si>
    <t>FT/2022/215</t>
  </si>
  <si>
    <t>NOTA N. 1</t>
  </si>
  <si>
    <t>ZUCCHINI ALESSANDRO</t>
  </si>
  <si>
    <t>FT/2022/195</t>
  </si>
  <si>
    <t>2228/06</t>
  </si>
  <si>
    <t>FT/2022/199</t>
  </si>
  <si>
    <t>2223/06</t>
  </si>
  <si>
    <t>FT/2022/197</t>
  </si>
  <si>
    <t>2225/06</t>
  </si>
  <si>
    <t>FT/2022/201</t>
  </si>
  <si>
    <t>2226/06</t>
  </si>
  <si>
    <t>FT/2022/200</t>
  </si>
  <si>
    <t>2224/06</t>
  </si>
  <si>
    <t>FT/2022/198</t>
  </si>
  <si>
    <t>333/2</t>
  </si>
  <si>
    <t>FT/2022/196</t>
  </si>
  <si>
    <t>0000890/VET</t>
  </si>
  <si>
    <t>FT/2022/211</t>
  </si>
  <si>
    <t>112205899391</t>
  </si>
  <si>
    <t>FT/2022/213</t>
  </si>
  <si>
    <t>49/EL</t>
  </si>
  <si>
    <t>FT/2022/210</t>
  </si>
  <si>
    <t>48/EL</t>
  </si>
  <si>
    <t>FT/2022/207</t>
  </si>
  <si>
    <t>P613</t>
  </si>
  <si>
    <t>FT/2022/203</t>
  </si>
  <si>
    <t>9500856144</t>
  </si>
  <si>
    <t>FT/2022/204</t>
  </si>
  <si>
    <t>U7300010332129</t>
  </si>
  <si>
    <t>FT/2022/230</t>
  </si>
  <si>
    <t>822000267421</t>
  </si>
  <si>
    <t>FT/2022/205</t>
  </si>
  <si>
    <t>2227/06</t>
  </si>
  <si>
    <t>FT/2022/202</t>
  </si>
  <si>
    <t>358/2</t>
  </si>
  <si>
    <t>FT/2022/209</t>
  </si>
  <si>
    <t>U7300010333346</t>
  </si>
  <si>
    <t>FT/2022/231</t>
  </si>
  <si>
    <t>U7300010333345</t>
  </si>
  <si>
    <t>FT/2022/225</t>
  </si>
  <si>
    <t>VE0Q6-54</t>
  </si>
  <si>
    <t>FT/2022/208</t>
  </si>
  <si>
    <t>2100000113</t>
  </si>
  <si>
    <t>FT/2022/212</t>
  </si>
  <si>
    <t>545</t>
  </si>
  <si>
    <t>QRP S.R.L.</t>
  </si>
  <si>
    <t>FT/2022/216</t>
  </si>
  <si>
    <t>1201</t>
  </si>
  <si>
    <t>FT/2022/218</t>
  </si>
  <si>
    <t>PA 015</t>
  </si>
  <si>
    <t>FT/2022/219</t>
  </si>
  <si>
    <t>N56496</t>
  </si>
  <si>
    <t>FT/2022/217</t>
  </si>
  <si>
    <t>S-697</t>
  </si>
  <si>
    <t>FT/2022/221</t>
  </si>
  <si>
    <t>P710</t>
  </si>
  <si>
    <t>FT/2022/220</t>
  </si>
  <si>
    <t>5751436715</t>
  </si>
  <si>
    <t>FT/2022/222</t>
  </si>
  <si>
    <t>112206515561</t>
  </si>
  <si>
    <t>FT/2022/232</t>
  </si>
  <si>
    <t>U7300010371014</t>
  </si>
  <si>
    <t>FT/2022/226</t>
  </si>
  <si>
    <t>67/B.O.</t>
  </si>
  <si>
    <t>FT/2022/223</t>
  </si>
  <si>
    <t>9/PA</t>
  </si>
  <si>
    <t>FT/2022/224</t>
  </si>
  <si>
    <t>9500930808</t>
  </si>
  <si>
    <t>FT/2022/227</t>
  </si>
  <si>
    <t>112206711280</t>
  </si>
  <si>
    <t>FT/2022/238</t>
  </si>
  <si>
    <t>822000296085</t>
  </si>
  <si>
    <t>FT/2022/229</t>
  </si>
  <si>
    <t>22-1372</t>
  </si>
  <si>
    <t>QUADRICROMA S.R.L.</t>
  </si>
  <si>
    <t>FT/2022/236</t>
  </si>
  <si>
    <t>291/05</t>
  </si>
  <si>
    <t>FT/2022/228</t>
  </si>
  <si>
    <t>U7300010377755</t>
  </si>
  <si>
    <t>FT/2022/237</t>
  </si>
  <si>
    <t>FT E-147441</t>
  </si>
  <si>
    <t>FT/2022/234</t>
  </si>
  <si>
    <t>190/PA</t>
  </si>
  <si>
    <t>FT/2022/233</t>
  </si>
  <si>
    <t>FPA 10/22</t>
  </si>
  <si>
    <t>TRASLOCHI ZUFFI DANIELE</t>
  </si>
  <si>
    <t>FT/2022/244</t>
  </si>
  <si>
    <t>N58089</t>
  </si>
  <si>
    <t>FT/2022/235</t>
  </si>
  <si>
    <t>112207066309</t>
  </si>
  <si>
    <t>FT/2022/243</t>
  </si>
  <si>
    <t>U7300010411200</t>
  </si>
  <si>
    <t>FT/2022/250</t>
  </si>
  <si>
    <t>3220478757</t>
  </si>
  <si>
    <t>FT/2022/251</t>
  </si>
  <si>
    <t>1022300651</t>
  </si>
  <si>
    <t>FT/2022/252</t>
  </si>
  <si>
    <t>63/EL</t>
  </si>
  <si>
    <t>FT/2022/248</t>
  </si>
  <si>
    <t>130_2022_0000094</t>
  </si>
  <si>
    <t>FT/2022/242</t>
  </si>
  <si>
    <t>175/SCD/10A1</t>
  </si>
  <si>
    <t>FT/2022/239</t>
  </si>
  <si>
    <t>BALDINI PAOLA</t>
  </si>
  <si>
    <t>FT/2022/241</t>
  </si>
  <si>
    <t>9501005068</t>
  </si>
  <si>
    <t>FT/2022/247</t>
  </si>
  <si>
    <t>822000322306</t>
  </si>
  <si>
    <t>FT/2022/249</t>
  </si>
  <si>
    <t>Riferimento</t>
  </si>
  <si>
    <t>Nome / Ragione sociale</t>
  </si>
  <si>
    <t>Data scadenza</t>
  </si>
  <si>
    <t>Protocollo</t>
  </si>
  <si>
    <t>Importo note di credito</t>
  </si>
  <si>
    <t>Data pagamento - data scadenza</t>
  </si>
  <si>
    <t>Giorni per importo</t>
  </si>
  <si>
    <t>Imp. base imponibile al netto di nota credito e ritenute</t>
  </si>
  <si>
    <t>TEMPESTIVITA' PAGAMENTI DAL 01.01.2022 AL 31.12.2022</t>
  </si>
  <si>
    <t>Tempistica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</si>
</sst>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43" fontId="2" fillId="0" borderId="1" xfId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5</xdr:row>
      <xdr:rowOff>114300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64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248"/>
  <sheetViews>
    <sheetView tabSelected="1" topLeftCell="A137" zoomScale="98" zoomScaleNormal="98" workbookViewId="0">
      <selection activeCell="I247" sqref="I247"/>
    </sheetView>
  </sheetViews>
  <sheetFormatPr defaultColWidth="9.1796875" defaultRowHeight="11.5" x14ac:dyDescent="0.25"/>
  <cols>
    <col min="1" max="1" width="15" style="1" bestFit="1" customWidth="1"/>
    <col min="2" max="2" width="18" style="1" bestFit="1" customWidth="1"/>
    <col min="3" max="3" width="38.54296875" style="1" customWidth="1"/>
    <col min="4" max="4" width="13.81640625" style="1" customWidth="1"/>
    <col min="5" max="5" width="15" style="1" bestFit="1" customWidth="1"/>
    <col min="6" max="6" width="10" style="1" bestFit="1" customWidth="1"/>
    <col min="7" max="7" width="14.7265625" style="1" customWidth="1"/>
    <col min="8" max="8" width="15.54296875" style="1" customWidth="1"/>
    <col min="9" max="9" width="10.453125" style="1" customWidth="1"/>
    <col min="10" max="16384" width="9.1796875" style="1"/>
  </cols>
  <sheetData>
    <row r="8" spans="1:9" x14ac:dyDescent="0.25">
      <c r="C8" s="32" t="s">
        <v>537</v>
      </c>
      <c r="D8" s="32"/>
    </row>
    <row r="10" spans="1:9" s="10" customFormat="1" ht="46" x14ac:dyDescent="0.25">
      <c r="A10" s="7" t="s">
        <v>532</v>
      </c>
      <c r="B10" s="7" t="s">
        <v>529</v>
      </c>
      <c r="C10" s="7" t="s">
        <v>530</v>
      </c>
      <c r="D10" s="6" t="s">
        <v>536</v>
      </c>
      <c r="E10" s="7" t="s">
        <v>531</v>
      </c>
      <c r="F10" s="8" t="s">
        <v>533</v>
      </c>
      <c r="G10" s="9" t="s">
        <v>534</v>
      </c>
      <c r="H10" s="9" t="s">
        <v>535</v>
      </c>
      <c r="I10" s="6" t="s">
        <v>538</v>
      </c>
    </row>
    <row r="11" spans="1:9" x14ac:dyDescent="0.25">
      <c r="A11" s="14" t="s">
        <v>3</v>
      </c>
      <c r="B11" s="14" t="s">
        <v>0</v>
      </c>
      <c r="C11" s="14" t="s">
        <v>1</v>
      </c>
      <c r="D11" s="15">
        <v>493.51</v>
      </c>
      <c r="E11" s="16">
        <v>44567</v>
      </c>
      <c r="F11" s="17">
        <v>0</v>
      </c>
      <c r="G11" s="18">
        <v>11</v>
      </c>
      <c r="H11" s="15">
        <v>5428.61</v>
      </c>
      <c r="I11" s="19">
        <f>H11/D$247</f>
        <v>1.4586930690396092E-3</v>
      </c>
    </row>
    <row r="12" spans="1:9" x14ac:dyDescent="0.25">
      <c r="A12" s="14" t="s">
        <v>6</v>
      </c>
      <c r="B12" s="14" t="s">
        <v>4</v>
      </c>
      <c r="C12" s="14" t="s">
        <v>5</v>
      </c>
      <c r="D12" s="15">
        <v>40000</v>
      </c>
      <c r="E12" s="16">
        <v>44574</v>
      </c>
      <c r="F12" s="17">
        <v>0</v>
      </c>
      <c r="G12" s="18">
        <v>11</v>
      </c>
      <c r="H12" s="15">
        <v>440000</v>
      </c>
      <c r="I12" s="19">
        <f t="shared" ref="I12:I75" si="0">H12/D$247</f>
        <v>0.11823007185585777</v>
      </c>
    </row>
    <row r="13" spans="1:9" x14ac:dyDescent="0.25">
      <c r="A13" s="14" t="s">
        <v>9</v>
      </c>
      <c r="B13" s="14" t="s">
        <v>7</v>
      </c>
      <c r="C13" s="14" t="s">
        <v>8</v>
      </c>
      <c r="D13" s="15">
        <v>8839.7999999999993</v>
      </c>
      <c r="E13" s="16">
        <v>44576</v>
      </c>
      <c r="F13" s="17">
        <v>0</v>
      </c>
      <c r="G13" s="18">
        <v>4</v>
      </c>
      <c r="H13" s="15">
        <v>35359.199999999997</v>
      </c>
      <c r="I13" s="19">
        <f t="shared" si="0"/>
        <v>9.5011835381037402E-3</v>
      </c>
    </row>
    <row r="14" spans="1:9" x14ac:dyDescent="0.25">
      <c r="A14" s="14" t="s">
        <v>12</v>
      </c>
      <c r="B14" s="14" t="s">
        <v>10</v>
      </c>
      <c r="C14" s="14" t="s">
        <v>11</v>
      </c>
      <c r="D14" s="15">
        <v>780.45</v>
      </c>
      <c r="E14" s="16">
        <v>44582</v>
      </c>
      <c r="F14" s="17">
        <v>0</v>
      </c>
      <c r="G14" s="18">
        <v>-2</v>
      </c>
      <c r="H14" s="15">
        <v>-1560.9</v>
      </c>
      <c r="I14" s="19">
        <f t="shared" si="0"/>
        <v>-4.1942117990865547E-4</v>
      </c>
    </row>
    <row r="15" spans="1:9" x14ac:dyDescent="0.25">
      <c r="A15" s="14" t="s">
        <v>15</v>
      </c>
      <c r="B15" s="14" t="s">
        <v>13</v>
      </c>
      <c r="C15" s="14" t="s">
        <v>14</v>
      </c>
      <c r="D15" s="15">
        <v>38349.72</v>
      </c>
      <c r="E15" s="16">
        <v>44584</v>
      </c>
      <c r="F15" s="17">
        <v>0</v>
      </c>
      <c r="G15" s="18">
        <v>16</v>
      </c>
      <c r="H15" s="15">
        <v>613595.52</v>
      </c>
      <c r="I15" s="19">
        <f t="shared" si="0"/>
        <v>0.16487600550007367</v>
      </c>
    </row>
    <row r="16" spans="1:9" x14ac:dyDescent="0.25">
      <c r="A16" s="14" t="s">
        <v>18</v>
      </c>
      <c r="B16" s="14" t="s">
        <v>16</v>
      </c>
      <c r="C16" s="14" t="s">
        <v>17</v>
      </c>
      <c r="D16" s="15">
        <v>25476.52</v>
      </c>
      <c r="E16" s="16">
        <v>44584</v>
      </c>
      <c r="F16" s="17">
        <v>0</v>
      </c>
      <c r="G16" s="18">
        <v>-6</v>
      </c>
      <c r="H16" s="15">
        <v>-152859.12</v>
      </c>
      <c r="I16" s="19">
        <f t="shared" si="0"/>
        <v>-4.1073965321416328E-2</v>
      </c>
    </row>
    <row r="17" spans="1:9" x14ac:dyDescent="0.25">
      <c r="A17" s="14" t="s">
        <v>21</v>
      </c>
      <c r="B17" s="14" t="s">
        <v>19</v>
      </c>
      <c r="C17" s="14" t="s">
        <v>20</v>
      </c>
      <c r="D17" s="15">
        <v>159.49</v>
      </c>
      <c r="E17" s="16">
        <v>44587</v>
      </c>
      <c r="F17" s="17">
        <v>0</v>
      </c>
      <c r="G17" s="18">
        <v>-9</v>
      </c>
      <c r="H17" s="15">
        <v>-1435.41</v>
      </c>
      <c r="I17" s="19">
        <f t="shared" si="0"/>
        <v>-3.8570142600594727E-4</v>
      </c>
    </row>
    <row r="18" spans="1:9" x14ac:dyDescent="0.25">
      <c r="A18" s="14" t="s">
        <v>23</v>
      </c>
      <c r="B18" s="14" t="s">
        <v>22</v>
      </c>
      <c r="C18" s="14" t="s">
        <v>20</v>
      </c>
      <c r="D18" s="15">
        <v>751.94</v>
      </c>
      <c r="E18" s="16">
        <v>44587</v>
      </c>
      <c r="F18" s="17">
        <v>0</v>
      </c>
      <c r="G18" s="18">
        <v>-9</v>
      </c>
      <c r="H18" s="15">
        <v>-6767.46</v>
      </c>
      <c r="I18" s="19">
        <f t="shared" si="0"/>
        <v>-1.818448368367371E-3</v>
      </c>
    </row>
    <row r="19" spans="1:9" x14ac:dyDescent="0.25">
      <c r="A19" s="14" t="s">
        <v>25</v>
      </c>
      <c r="B19" s="14" t="s">
        <v>24</v>
      </c>
      <c r="C19" s="14" t="s">
        <v>20</v>
      </c>
      <c r="D19" s="15">
        <v>101.15</v>
      </c>
      <c r="E19" s="16">
        <v>44587</v>
      </c>
      <c r="F19" s="17">
        <v>0</v>
      </c>
      <c r="G19" s="18">
        <v>-9</v>
      </c>
      <c r="H19" s="15">
        <v>-910.35</v>
      </c>
      <c r="I19" s="19">
        <f t="shared" si="0"/>
        <v>-2.4461533162268212E-4</v>
      </c>
    </row>
    <row r="20" spans="1:9" x14ac:dyDescent="0.25">
      <c r="A20" s="14" t="s">
        <v>27</v>
      </c>
      <c r="B20" s="14" t="s">
        <v>26</v>
      </c>
      <c r="C20" s="14" t="s">
        <v>20</v>
      </c>
      <c r="D20" s="15">
        <v>1477.67</v>
      </c>
      <c r="E20" s="16">
        <v>44587</v>
      </c>
      <c r="F20" s="17">
        <v>0</v>
      </c>
      <c r="G20" s="18">
        <v>-9</v>
      </c>
      <c r="H20" s="15">
        <v>-13299.03</v>
      </c>
      <c r="I20" s="19">
        <f t="shared" si="0"/>
        <v>-3.5735119829845641E-3</v>
      </c>
    </row>
    <row r="21" spans="1:9" x14ac:dyDescent="0.25">
      <c r="A21" s="14" t="s">
        <v>29</v>
      </c>
      <c r="B21" s="14" t="s">
        <v>28</v>
      </c>
      <c r="C21" s="14" t="s">
        <v>20</v>
      </c>
      <c r="D21" s="15">
        <v>116.96</v>
      </c>
      <c r="E21" s="16">
        <v>44587</v>
      </c>
      <c r="F21" s="17">
        <v>0</v>
      </c>
      <c r="G21" s="18">
        <v>-9</v>
      </c>
      <c r="H21" s="15">
        <v>-1052.6400000000001</v>
      </c>
      <c r="I21" s="19">
        <f t="shared" si="0"/>
        <v>-2.8284932463261392E-4</v>
      </c>
    </row>
    <row r="22" spans="1:9" x14ac:dyDescent="0.25">
      <c r="A22" s="14" t="s">
        <v>31</v>
      </c>
      <c r="B22" s="14" t="s">
        <v>30</v>
      </c>
      <c r="C22" s="14" t="s">
        <v>20</v>
      </c>
      <c r="D22" s="15">
        <v>4652.8100000000004</v>
      </c>
      <c r="E22" s="16">
        <v>44587</v>
      </c>
      <c r="F22" s="17">
        <v>0</v>
      </c>
      <c r="G22" s="18">
        <v>-9</v>
      </c>
      <c r="H22" s="15">
        <v>-41875.29</v>
      </c>
      <c r="I22" s="19">
        <f t="shared" si="0"/>
        <v>-1.1252087603829277E-2</v>
      </c>
    </row>
    <row r="23" spans="1:9" x14ac:dyDescent="0.25">
      <c r="A23" s="14" t="s">
        <v>34</v>
      </c>
      <c r="B23" s="14" t="s">
        <v>32</v>
      </c>
      <c r="C23" s="14" t="s">
        <v>33</v>
      </c>
      <c r="D23" s="15">
        <v>21275</v>
      </c>
      <c r="E23" s="16">
        <v>44588</v>
      </c>
      <c r="F23" s="17">
        <v>0</v>
      </c>
      <c r="G23" s="18">
        <v>-3</v>
      </c>
      <c r="H23" s="15">
        <v>-63825</v>
      </c>
      <c r="I23" s="19">
        <f t="shared" si="0"/>
        <v>-1.7150078036818461E-2</v>
      </c>
    </row>
    <row r="24" spans="1:9" x14ac:dyDescent="0.25">
      <c r="A24" s="14" t="s">
        <v>37</v>
      </c>
      <c r="B24" s="14" t="s">
        <v>35</v>
      </c>
      <c r="C24" s="14" t="s">
        <v>36</v>
      </c>
      <c r="D24" s="15">
        <v>1289.6300000000001</v>
      </c>
      <c r="E24" s="16">
        <v>44601</v>
      </c>
      <c r="F24" s="17">
        <v>0</v>
      </c>
      <c r="G24" s="18">
        <v>-23</v>
      </c>
      <c r="H24" s="15">
        <v>-29661.49</v>
      </c>
      <c r="I24" s="19">
        <f t="shared" si="0"/>
        <v>-7.9701820319359254E-3</v>
      </c>
    </row>
    <row r="25" spans="1:9" x14ac:dyDescent="0.25">
      <c r="A25" s="14" t="s">
        <v>39</v>
      </c>
      <c r="B25" s="14" t="s">
        <v>38</v>
      </c>
      <c r="C25" s="14" t="s">
        <v>1</v>
      </c>
      <c r="D25" s="15">
        <v>395.97</v>
      </c>
      <c r="E25" s="16">
        <v>44601</v>
      </c>
      <c r="F25" s="17">
        <v>0</v>
      </c>
      <c r="G25" s="18">
        <v>-23</v>
      </c>
      <c r="H25" s="15">
        <v>-9107.31</v>
      </c>
      <c r="I25" s="19">
        <f t="shared" si="0"/>
        <v>-2.4471770811672088E-3</v>
      </c>
    </row>
    <row r="26" spans="1:9" x14ac:dyDescent="0.25">
      <c r="A26" s="14" t="s">
        <v>42</v>
      </c>
      <c r="B26" s="14" t="s">
        <v>40</v>
      </c>
      <c r="C26" s="14" t="s">
        <v>41</v>
      </c>
      <c r="D26" s="15">
        <v>115049.15</v>
      </c>
      <c r="E26" s="16">
        <v>44596</v>
      </c>
      <c r="F26" s="17">
        <v>0</v>
      </c>
      <c r="G26" s="18">
        <v>4</v>
      </c>
      <c r="H26" s="15">
        <v>460196.6</v>
      </c>
      <c r="I26" s="19">
        <f t="shared" si="0"/>
        <v>0.12365699337686689</v>
      </c>
    </row>
    <row r="27" spans="1:9" x14ac:dyDescent="0.25">
      <c r="A27" s="14" t="s">
        <v>45</v>
      </c>
      <c r="B27" s="14" t="s">
        <v>43</v>
      </c>
      <c r="C27" s="14" t="s">
        <v>44</v>
      </c>
      <c r="D27" s="15">
        <v>1952.13</v>
      </c>
      <c r="E27" s="16">
        <v>44611</v>
      </c>
      <c r="F27" s="17">
        <v>0</v>
      </c>
      <c r="G27" s="18">
        <v>-17</v>
      </c>
      <c r="H27" s="15">
        <v>-33186.21</v>
      </c>
      <c r="I27" s="19">
        <f t="shared" si="0"/>
        <v>-8.9172908930081497E-3</v>
      </c>
    </row>
    <row r="28" spans="1:9" x14ac:dyDescent="0.25">
      <c r="A28" s="14" t="s">
        <v>48</v>
      </c>
      <c r="B28" s="14" t="s">
        <v>46</v>
      </c>
      <c r="C28" s="14" t="s">
        <v>47</v>
      </c>
      <c r="D28" s="15">
        <v>590</v>
      </c>
      <c r="E28" s="16">
        <v>44611</v>
      </c>
      <c r="F28" s="17">
        <v>0</v>
      </c>
      <c r="G28" s="18">
        <v>-17</v>
      </c>
      <c r="H28" s="15">
        <v>-10030</v>
      </c>
      <c r="I28" s="19">
        <f t="shared" si="0"/>
        <v>-2.6951082288960305E-3</v>
      </c>
    </row>
    <row r="29" spans="1:9" x14ac:dyDescent="0.25">
      <c r="A29" s="14" t="s">
        <v>51</v>
      </c>
      <c r="B29" s="14" t="s">
        <v>49</v>
      </c>
      <c r="C29" s="14" t="s">
        <v>50</v>
      </c>
      <c r="D29" s="15">
        <v>4843.66</v>
      </c>
      <c r="E29" s="16">
        <v>44609</v>
      </c>
      <c r="F29" s="17">
        <v>0</v>
      </c>
      <c r="G29" s="18">
        <v>-16</v>
      </c>
      <c r="H29" s="15">
        <v>-77498.559999999998</v>
      </c>
      <c r="I29" s="19">
        <f t="shared" si="0"/>
        <v>-2.0824227994376145E-2</v>
      </c>
    </row>
    <row r="30" spans="1:9" x14ac:dyDescent="0.25">
      <c r="A30" s="14" t="s">
        <v>53</v>
      </c>
      <c r="B30" s="14" t="s">
        <v>52</v>
      </c>
      <c r="C30" s="14" t="s">
        <v>36</v>
      </c>
      <c r="D30" s="15">
        <v>5777.05</v>
      </c>
      <c r="E30" s="16">
        <v>44612</v>
      </c>
      <c r="F30" s="17">
        <v>0</v>
      </c>
      <c r="G30" s="18">
        <v>-26</v>
      </c>
      <c r="H30" s="15">
        <v>-150203.29999999999</v>
      </c>
      <c r="I30" s="19">
        <f t="shared" si="0"/>
        <v>-4.0360333981788545E-2</v>
      </c>
    </row>
    <row r="31" spans="1:9" x14ac:dyDescent="0.25">
      <c r="A31" s="14" t="s">
        <v>55</v>
      </c>
      <c r="B31" s="14" t="s">
        <v>54</v>
      </c>
      <c r="C31" s="14" t="s">
        <v>17</v>
      </c>
      <c r="D31" s="15">
        <v>19897.88</v>
      </c>
      <c r="E31" s="16">
        <v>44612</v>
      </c>
      <c r="F31" s="17">
        <v>0</v>
      </c>
      <c r="G31" s="18">
        <v>-11</v>
      </c>
      <c r="H31" s="15">
        <v>-218876.68</v>
      </c>
      <c r="I31" s="19">
        <f t="shared" si="0"/>
        <v>-5.8813194554480877E-2</v>
      </c>
    </row>
    <row r="32" spans="1:9" x14ac:dyDescent="0.25">
      <c r="A32" s="14" t="s">
        <v>58</v>
      </c>
      <c r="B32" s="14" t="s">
        <v>56</v>
      </c>
      <c r="C32" s="14" t="s">
        <v>57</v>
      </c>
      <c r="D32" s="15">
        <v>388.05</v>
      </c>
      <c r="E32" s="16">
        <v>44616</v>
      </c>
      <c r="F32" s="17">
        <v>0</v>
      </c>
      <c r="G32" s="18">
        <v>-17</v>
      </c>
      <c r="H32" s="15">
        <v>-6596.85</v>
      </c>
      <c r="I32" s="19">
        <f t="shared" si="0"/>
        <v>-1.7726046580052621E-3</v>
      </c>
    </row>
    <row r="33" spans="1:9" s="10" customFormat="1" ht="23" x14ac:dyDescent="0.25">
      <c r="A33" s="20" t="s">
        <v>61</v>
      </c>
      <c r="B33" s="20" t="s">
        <v>59</v>
      </c>
      <c r="C33" s="21" t="s">
        <v>60</v>
      </c>
      <c r="D33" s="22">
        <v>790</v>
      </c>
      <c r="E33" s="23">
        <v>44629</v>
      </c>
      <c r="F33" s="24">
        <v>0</v>
      </c>
      <c r="G33" s="25">
        <v>-27</v>
      </c>
      <c r="H33" s="22">
        <v>-21330</v>
      </c>
      <c r="I33" s="26">
        <f t="shared" si="0"/>
        <v>-5.7314714379214683E-3</v>
      </c>
    </row>
    <row r="34" spans="1:9" x14ac:dyDescent="0.25">
      <c r="A34" s="14" t="s">
        <v>64</v>
      </c>
      <c r="B34" s="14" t="s">
        <v>62</v>
      </c>
      <c r="C34" s="14" t="s">
        <v>63</v>
      </c>
      <c r="D34" s="15">
        <v>31825.08</v>
      </c>
      <c r="E34" s="16">
        <v>44619</v>
      </c>
      <c r="F34" s="17">
        <v>0</v>
      </c>
      <c r="G34" s="18">
        <v>-16</v>
      </c>
      <c r="H34" s="15">
        <v>-509201.28</v>
      </c>
      <c r="I34" s="19">
        <f t="shared" si="0"/>
        <v>-0.13682478164430625</v>
      </c>
    </row>
    <row r="35" spans="1:9" x14ac:dyDescent="0.25">
      <c r="A35" s="14" t="s">
        <v>66</v>
      </c>
      <c r="B35" s="14" t="s">
        <v>65</v>
      </c>
      <c r="C35" s="14" t="s">
        <v>41</v>
      </c>
      <c r="D35" s="15">
        <v>14844.81</v>
      </c>
      <c r="E35" s="16">
        <v>44623</v>
      </c>
      <c r="F35" s="17">
        <v>0</v>
      </c>
      <c r="G35" s="18">
        <v>-15</v>
      </c>
      <c r="H35" s="15">
        <v>-222672.15</v>
      </c>
      <c r="I35" s="19">
        <f t="shared" si="0"/>
        <v>-5.9833055215450771E-2</v>
      </c>
    </row>
    <row r="36" spans="1:9" x14ac:dyDescent="0.25">
      <c r="A36" s="14" t="s">
        <v>69</v>
      </c>
      <c r="B36" s="14" t="s">
        <v>67</v>
      </c>
      <c r="C36" s="14" t="s">
        <v>68</v>
      </c>
      <c r="D36" s="15">
        <v>6412.8</v>
      </c>
      <c r="E36" s="16">
        <v>44623</v>
      </c>
      <c r="F36" s="17">
        <v>0</v>
      </c>
      <c r="G36" s="18">
        <v>-28</v>
      </c>
      <c r="H36" s="15">
        <v>-179558.39999999999</v>
      </c>
      <c r="I36" s="19">
        <f t="shared" si="0"/>
        <v>-4.8248187578006481E-2</v>
      </c>
    </row>
    <row r="37" spans="1:9" s="10" customFormat="1" ht="23" x14ac:dyDescent="0.25">
      <c r="A37" s="20" t="s">
        <v>72</v>
      </c>
      <c r="B37" s="20" t="s">
        <v>70</v>
      </c>
      <c r="C37" s="21" t="s">
        <v>71</v>
      </c>
      <c r="D37" s="22">
        <v>195.45</v>
      </c>
      <c r="E37" s="23">
        <v>44629</v>
      </c>
      <c r="F37" s="24">
        <v>0</v>
      </c>
      <c r="G37" s="25">
        <v>-26</v>
      </c>
      <c r="H37" s="22">
        <v>-5081.7</v>
      </c>
      <c r="I37" s="26">
        <f t="shared" si="0"/>
        <v>-1.3654767185225282E-3</v>
      </c>
    </row>
    <row r="38" spans="1:9" s="10" customFormat="1" ht="23" x14ac:dyDescent="0.25">
      <c r="A38" s="20" t="s">
        <v>74</v>
      </c>
      <c r="B38" s="20" t="s">
        <v>73</v>
      </c>
      <c r="C38" s="21" t="s">
        <v>71</v>
      </c>
      <c r="D38" s="22">
        <v>195.45</v>
      </c>
      <c r="E38" s="23">
        <v>44629</v>
      </c>
      <c r="F38" s="24">
        <v>0</v>
      </c>
      <c r="G38" s="25">
        <v>-26</v>
      </c>
      <c r="H38" s="22">
        <v>-5081.7</v>
      </c>
      <c r="I38" s="26">
        <f t="shared" si="0"/>
        <v>-1.3654767185225282E-3</v>
      </c>
    </row>
    <row r="39" spans="1:9" x14ac:dyDescent="0.25">
      <c r="A39" s="14" t="s">
        <v>77</v>
      </c>
      <c r="B39" s="14" t="s">
        <v>75</v>
      </c>
      <c r="C39" s="14" t="s">
        <v>76</v>
      </c>
      <c r="D39" s="15">
        <v>5804.82</v>
      </c>
      <c r="E39" s="16">
        <v>44709</v>
      </c>
      <c r="F39" s="17">
        <v>364.05</v>
      </c>
      <c r="G39" s="18">
        <v>-24</v>
      </c>
      <c r="H39" s="15">
        <v>-148052.88</v>
      </c>
      <c r="I39" s="19">
        <f t="shared" si="0"/>
        <v>-3.9782506001969746E-2</v>
      </c>
    </row>
    <row r="40" spans="1:9" x14ac:dyDescent="0.25">
      <c r="A40" s="14" t="s">
        <v>79</v>
      </c>
      <c r="B40" s="14" t="s">
        <v>78</v>
      </c>
      <c r="C40" s="14" t="s">
        <v>76</v>
      </c>
      <c r="D40" s="15">
        <v>59677.65</v>
      </c>
      <c r="E40" s="16">
        <v>44626</v>
      </c>
      <c r="F40" s="17">
        <v>0</v>
      </c>
      <c r="G40" s="18">
        <v>-18</v>
      </c>
      <c r="H40" s="15">
        <v>-1074197.7</v>
      </c>
      <c r="I40" s="19">
        <f t="shared" si="0"/>
        <v>-0.2886419801327208</v>
      </c>
    </row>
    <row r="41" spans="1:9" x14ac:dyDescent="0.25">
      <c r="A41" s="14" t="s">
        <v>82</v>
      </c>
      <c r="B41" s="14" t="s">
        <v>80</v>
      </c>
      <c r="C41" s="14" t="s">
        <v>81</v>
      </c>
      <c r="D41" s="15">
        <v>100</v>
      </c>
      <c r="E41" s="16">
        <v>44629</v>
      </c>
      <c r="F41" s="17">
        <v>0</v>
      </c>
      <c r="G41" s="18">
        <v>-22</v>
      </c>
      <c r="H41" s="15">
        <v>-2200</v>
      </c>
      <c r="I41" s="19">
        <f t="shared" si="0"/>
        <v>-5.9115035927928886E-4</v>
      </c>
    </row>
    <row r="42" spans="1:9" x14ac:dyDescent="0.25">
      <c r="A42" s="14" t="s">
        <v>84</v>
      </c>
      <c r="B42" s="14" t="s">
        <v>83</v>
      </c>
      <c r="C42" s="14" t="s">
        <v>1</v>
      </c>
      <c r="D42" s="15">
        <v>369.32</v>
      </c>
      <c r="E42" s="16">
        <v>44629</v>
      </c>
      <c r="F42" s="17">
        <v>0</v>
      </c>
      <c r="G42" s="18">
        <v>-27</v>
      </c>
      <c r="H42" s="15">
        <v>-9971.64</v>
      </c>
      <c r="I42" s="19">
        <f t="shared" si="0"/>
        <v>-2.6794266220926035E-3</v>
      </c>
    </row>
    <row r="43" spans="1:9" x14ac:dyDescent="0.25">
      <c r="A43" s="14" t="s">
        <v>87</v>
      </c>
      <c r="B43" s="14" t="s">
        <v>85</v>
      </c>
      <c r="C43" s="14" t="s">
        <v>86</v>
      </c>
      <c r="D43" s="15">
        <v>5289.16</v>
      </c>
      <c r="E43" s="16">
        <v>44639</v>
      </c>
      <c r="F43" s="17">
        <v>0</v>
      </c>
      <c r="G43" s="18">
        <v>-25</v>
      </c>
      <c r="H43" s="15">
        <v>-132229</v>
      </c>
      <c r="I43" s="19">
        <f t="shared" si="0"/>
        <v>-3.5530554935064129E-2</v>
      </c>
    </row>
    <row r="44" spans="1:9" x14ac:dyDescent="0.25">
      <c r="A44" s="14" t="s">
        <v>90</v>
      </c>
      <c r="B44" s="14" t="s">
        <v>88</v>
      </c>
      <c r="C44" s="14" t="s">
        <v>89</v>
      </c>
      <c r="D44" s="15">
        <v>13880.25</v>
      </c>
      <c r="E44" s="16">
        <v>44630</v>
      </c>
      <c r="F44" s="17">
        <v>0</v>
      </c>
      <c r="G44" s="18">
        <v>27</v>
      </c>
      <c r="H44" s="15">
        <v>374766.75</v>
      </c>
      <c r="I44" s="19">
        <f t="shared" si="0"/>
        <v>0.10070159041292337</v>
      </c>
    </row>
    <row r="45" spans="1:9" x14ac:dyDescent="0.25">
      <c r="A45" s="14" t="s">
        <v>93</v>
      </c>
      <c r="B45" s="14" t="s">
        <v>91</v>
      </c>
      <c r="C45" s="14" t="s">
        <v>92</v>
      </c>
      <c r="D45" s="15">
        <v>36818</v>
      </c>
      <c r="E45" s="16">
        <v>44631</v>
      </c>
      <c r="F45" s="17">
        <v>0</v>
      </c>
      <c r="G45" s="18">
        <v>-22</v>
      </c>
      <c r="H45" s="15">
        <v>-809996</v>
      </c>
      <c r="I45" s="19">
        <f t="shared" si="0"/>
        <v>-0.21764973927944856</v>
      </c>
    </row>
    <row r="46" spans="1:9" x14ac:dyDescent="0.25">
      <c r="A46" s="14" t="s">
        <v>96</v>
      </c>
      <c r="B46" s="14" t="s">
        <v>94</v>
      </c>
      <c r="C46" s="14" t="s">
        <v>95</v>
      </c>
      <c r="D46" s="15">
        <v>11685</v>
      </c>
      <c r="E46" s="16">
        <v>44632</v>
      </c>
      <c r="F46" s="17">
        <v>0</v>
      </c>
      <c r="G46" s="18">
        <v>-22</v>
      </c>
      <c r="H46" s="15">
        <v>-257070</v>
      </c>
      <c r="I46" s="19">
        <f t="shared" si="0"/>
        <v>-6.9075919481784903E-2</v>
      </c>
    </row>
    <row r="47" spans="1:9" x14ac:dyDescent="0.25">
      <c r="A47" s="14" t="s">
        <v>99</v>
      </c>
      <c r="B47" s="14" t="s">
        <v>97</v>
      </c>
      <c r="C47" s="14" t="s">
        <v>98</v>
      </c>
      <c r="D47" s="15">
        <v>500</v>
      </c>
      <c r="E47" s="16">
        <v>44646</v>
      </c>
      <c r="F47" s="17">
        <v>0</v>
      </c>
      <c r="G47" s="18">
        <v>-16</v>
      </c>
      <c r="H47" s="15">
        <v>-8000</v>
      </c>
      <c r="I47" s="19">
        <f t="shared" si="0"/>
        <v>-2.1496376701065048E-3</v>
      </c>
    </row>
    <row r="48" spans="1:9" x14ac:dyDescent="0.25">
      <c r="A48" s="14" t="s">
        <v>101</v>
      </c>
      <c r="B48" s="14" t="s">
        <v>100</v>
      </c>
      <c r="C48" s="14" t="s">
        <v>50</v>
      </c>
      <c r="D48" s="15">
        <v>165.17</v>
      </c>
      <c r="E48" s="16">
        <v>44638</v>
      </c>
      <c r="F48" s="17">
        <v>0</v>
      </c>
      <c r="G48" s="18">
        <v>-22</v>
      </c>
      <c r="H48" s="15">
        <v>-3633.74</v>
      </c>
      <c r="I48" s="19">
        <f t="shared" si="0"/>
        <v>-9.7640304842160129E-4</v>
      </c>
    </row>
    <row r="49" spans="1:9" x14ac:dyDescent="0.25">
      <c r="A49" s="14" t="s">
        <v>103</v>
      </c>
      <c r="B49" s="14" t="s">
        <v>102</v>
      </c>
      <c r="C49" s="14" t="s">
        <v>50</v>
      </c>
      <c r="D49" s="15">
        <v>5395.88</v>
      </c>
      <c r="E49" s="16">
        <v>44638</v>
      </c>
      <c r="F49" s="17">
        <v>0</v>
      </c>
      <c r="G49" s="18">
        <v>-22</v>
      </c>
      <c r="H49" s="15">
        <v>-118709.36</v>
      </c>
      <c r="I49" s="19">
        <f t="shared" si="0"/>
        <v>-3.1897764006279292E-2</v>
      </c>
    </row>
    <row r="50" spans="1:9" x14ac:dyDescent="0.25">
      <c r="A50" s="14" t="s">
        <v>106</v>
      </c>
      <c r="B50" s="14" t="s">
        <v>104</v>
      </c>
      <c r="C50" s="14" t="s">
        <v>105</v>
      </c>
      <c r="D50" s="15">
        <v>4550</v>
      </c>
      <c r="E50" s="16">
        <v>44638</v>
      </c>
      <c r="F50" s="17">
        <v>0</v>
      </c>
      <c r="G50" s="18">
        <v>-22</v>
      </c>
      <c r="H50" s="15">
        <v>-100100</v>
      </c>
      <c r="I50" s="19">
        <f t="shared" si="0"/>
        <v>-2.6897341347207643E-2</v>
      </c>
    </row>
    <row r="51" spans="1:9" s="10" customFormat="1" ht="23" x14ac:dyDescent="0.25">
      <c r="A51" s="20" t="s">
        <v>109</v>
      </c>
      <c r="B51" s="20" t="s">
        <v>107</v>
      </c>
      <c r="C51" s="21" t="s">
        <v>108</v>
      </c>
      <c r="D51" s="22">
        <v>22885</v>
      </c>
      <c r="E51" s="23">
        <v>44640</v>
      </c>
      <c r="F51" s="24">
        <v>0</v>
      </c>
      <c r="G51" s="25">
        <v>-16</v>
      </c>
      <c r="H51" s="22">
        <v>-366160</v>
      </c>
      <c r="I51" s="26">
        <f t="shared" si="0"/>
        <v>-9.8388916160774734E-2</v>
      </c>
    </row>
    <row r="52" spans="1:9" x14ac:dyDescent="0.25">
      <c r="A52" s="14" t="s">
        <v>111</v>
      </c>
      <c r="B52" s="14" t="s">
        <v>110</v>
      </c>
      <c r="C52" s="14" t="s">
        <v>89</v>
      </c>
      <c r="D52" s="15">
        <v>8124.53</v>
      </c>
      <c r="E52" s="16">
        <v>44640</v>
      </c>
      <c r="F52" s="17">
        <v>0</v>
      </c>
      <c r="G52" s="18">
        <v>-24</v>
      </c>
      <c r="H52" s="15">
        <v>-194988.72</v>
      </c>
      <c r="I52" s="19">
        <f t="shared" si="0"/>
        <v>-5.2394387219731206E-2</v>
      </c>
    </row>
    <row r="53" spans="1:9" x14ac:dyDescent="0.25">
      <c r="A53" s="14" t="s">
        <v>113</v>
      </c>
      <c r="B53" s="14" t="s">
        <v>112</v>
      </c>
      <c r="C53" s="14" t="s">
        <v>17</v>
      </c>
      <c r="D53" s="15">
        <v>20265.04</v>
      </c>
      <c r="E53" s="16">
        <v>44641</v>
      </c>
      <c r="F53" s="17">
        <v>0</v>
      </c>
      <c r="G53" s="18">
        <v>-12</v>
      </c>
      <c r="H53" s="15">
        <v>-243180.48</v>
      </c>
      <c r="I53" s="19">
        <f t="shared" si="0"/>
        <v>-6.5343740055322688E-2</v>
      </c>
    </row>
    <row r="54" spans="1:9" x14ac:dyDescent="0.25">
      <c r="A54" s="14" t="s">
        <v>116</v>
      </c>
      <c r="B54" s="14" t="s">
        <v>114</v>
      </c>
      <c r="C54" s="14" t="s">
        <v>115</v>
      </c>
      <c r="D54" s="15">
        <v>68517</v>
      </c>
      <c r="E54" s="16">
        <v>44664</v>
      </c>
      <c r="F54" s="17">
        <v>0</v>
      </c>
      <c r="G54" s="18">
        <v>-8</v>
      </c>
      <c r="H54" s="15">
        <v>-548136</v>
      </c>
      <c r="I54" s="19">
        <f t="shared" si="0"/>
        <v>-0.14728672424268741</v>
      </c>
    </row>
    <row r="55" spans="1:9" x14ac:dyDescent="0.25">
      <c r="A55" s="14" t="s">
        <v>118</v>
      </c>
      <c r="B55" s="14" t="s">
        <v>117</v>
      </c>
      <c r="C55" s="14" t="s">
        <v>36</v>
      </c>
      <c r="D55" s="15">
        <v>5777.05</v>
      </c>
      <c r="E55" s="16">
        <v>44648</v>
      </c>
      <c r="F55" s="17">
        <v>0</v>
      </c>
      <c r="G55" s="18">
        <v>-13</v>
      </c>
      <c r="H55" s="15">
        <v>-75101.649999999994</v>
      </c>
      <c r="I55" s="19">
        <f t="shared" si="0"/>
        <v>-2.0180166990894272E-2</v>
      </c>
    </row>
    <row r="56" spans="1:9" s="10" customFormat="1" ht="23" x14ac:dyDescent="0.25">
      <c r="A56" s="20" t="s">
        <v>121</v>
      </c>
      <c r="B56" s="20" t="s">
        <v>119</v>
      </c>
      <c r="C56" s="21" t="s">
        <v>120</v>
      </c>
      <c r="D56" s="22">
        <v>5815.77</v>
      </c>
      <c r="E56" s="23">
        <v>44650</v>
      </c>
      <c r="F56" s="24">
        <v>0</v>
      </c>
      <c r="G56" s="25">
        <v>-16</v>
      </c>
      <c r="H56" s="22">
        <v>-93052.32</v>
      </c>
      <c r="I56" s="26">
        <f t="shared" si="0"/>
        <v>-2.5003596545350618E-2</v>
      </c>
    </row>
    <row r="57" spans="1:9" x14ac:dyDescent="0.25">
      <c r="A57" s="14" t="s">
        <v>124</v>
      </c>
      <c r="B57" s="14" t="s">
        <v>122</v>
      </c>
      <c r="C57" s="14" t="s">
        <v>123</v>
      </c>
      <c r="D57" s="15">
        <v>113.36</v>
      </c>
      <c r="E57" s="16">
        <v>44653</v>
      </c>
      <c r="F57" s="17">
        <v>0</v>
      </c>
      <c r="G57" s="18">
        <v>44</v>
      </c>
      <c r="H57" s="15">
        <v>4987.84</v>
      </c>
      <c r="I57" s="19">
        <f t="shared" si="0"/>
        <v>1.3402560945580037E-3</v>
      </c>
    </row>
    <row r="58" spans="1:9" x14ac:dyDescent="0.25">
      <c r="A58" s="14" t="s">
        <v>126</v>
      </c>
      <c r="B58" s="14" t="s">
        <v>125</v>
      </c>
      <c r="C58" s="14" t="s">
        <v>36</v>
      </c>
      <c r="D58" s="15">
        <v>1289.6300000000001</v>
      </c>
      <c r="E58" s="16">
        <v>44654</v>
      </c>
      <c r="F58" s="17">
        <v>0</v>
      </c>
      <c r="G58" s="18">
        <v>-19</v>
      </c>
      <c r="H58" s="15">
        <v>-24502.97</v>
      </c>
      <c r="I58" s="19">
        <f t="shared" si="0"/>
        <v>-6.5840634176861984E-3</v>
      </c>
    </row>
    <row r="59" spans="1:9" x14ac:dyDescent="0.25">
      <c r="A59" s="14" t="s">
        <v>129</v>
      </c>
      <c r="B59" s="14" t="s">
        <v>127</v>
      </c>
      <c r="C59" s="14" t="s">
        <v>128</v>
      </c>
      <c r="D59" s="15">
        <v>10193.57</v>
      </c>
      <c r="E59" s="16">
        <v>44654</v>
      </c>
      <c r="F59" s="17">
        <v>0</v>
      </c>
      <c r="G59" s="18">
        <v>-9</v>
      </c>
      <c r="H59" s="15">
        <v>-91742.13</v>
      </c>
      <c r="I59" s="19">
        <f t="shared" si="0"/>
        <v>-2.4651542322976013E-2</v>
      </c>
    </row>
    <row r="60" spans="1:9" x14ac:dyDescent="0.25">
      <c r="A60" s="14" t="s">
        <v>131</v>
      </c>
      <c r="B60" s="14" t="s">
        <v>130</v>
      </c>
      <c r="C60" s="14" t="s">
        <v>86</v>
      </c>
      <c r="D60" s="15">
        <v>4781.17</v>
      </c>
      <c r="E60" s="16">
        <v>44667</v>
      </c>
      <c r="F60" s="17">
        <v>0</v>
      </c>
      <c r="G60" s="18">
        <v>-23</v>
      </c>
      <c r="H60" s="15">
        <v>-109966.91</v>
      </c>
      <c r="I60" s="19">
        <f t="shared" si="0"/>
        <v>-2.9548626525151465E-2</v>
      </c>
    </row>
    <row r="61" spans="1:9" x14ac:dyDescent="0.25">
      <c r="A61" s="14" t="s">
        <v>134</v>
      </c>
      <c r="B61" s="14" t="s">
        <v>132</v>
      </c>
      <c r="C61" s="14" t="s">
        <v>133</v>
      </c>
      <c r="D61" s="15">
        <v>169103.23</v>
      </c>
      <c r="E61" s="16">
        <v>44659</v>
      </c>
      <c r="F61" s="17">
        <v>0</v>
      </c>
      <c r="G61" s="18">
        <v>-23</v>
      </c>
      <c r="H61" s="15">
        <v>-3889374.29</v>
      </c>
      <c r="I61" s="19">
        <f t="shared" si="0"/>
        <v>-1.0450931858659678</v>
      </c>
    </row>
    <row r="62" spans="1:9" x14ac:dyDescent="0.25">
      <c r="A62" s="14" t="s">
        <v>137</v>
      </c>
      <c r="B62" s="14" t="s">
        <v>135</v>
      </c>
      <c r="C62" s="14" t="s">
        <v>136</v>
      </c>
      <c r="D62" s="15">
        <v>119.58</v>
      </c>
      <c r="E62" s="16">
        <v>44665</v>
      </c>
      <c r="F62" s="17">
        <v>0</v>
      </c>
      <c r="G62" s="18">
        <v>-3</v>
      </c>
      <c r="H62" s="15">
        <v>-358.74</v>
      </c>
      <c r="I62" s="19">
        <f t="shared" si="0"/>
        <v>-9.6395127221750944E-5</v>
      </c>
    </row>
    <row r="63" spans="1:9" x14ac:dyDescent="0.25">
      <c r="A63" s="14" t="s">
        <v>139</v>
      </c>
      <c r="B63" s="14" t="s">
        <v>138</v>
      </c>
      <c r="C63" s="14" t="s">
        <v>136</v>
      </c>
      <c r="D63" s="15">
        <v>518.17999999999995</v>
      </c>
      <c r="E63" s="16">
        <v>44665</v>
      </c>
      <c r="F63" s="17">
        <v>0</v>
      </c>
      <c r="G63" s="18">
        <v>-3</v>
      </c>
      <c r="H63" s="15">
        <v>-1554.54</v>
      </c>
      <c r="I63" s="19">
        <f t="shared" si="0"/>
        <v>-4.1771221796092073E-4</v>
      </c>
    </row>
    <row r="64" spans="1:9" x14ac:dyDescent="0.25">
      <c r="A64" s="14" t="s">
        <v>141</v>
      </c>
      <c r="B64" s="14" t="s">
        <v>140</v>
      </c>
      <c r="C64" s="14" t="s">
        <v>136</v>
      </c>
      <c r="D64" s="15">
        <v>478.31</v>
      </c>
      <c r="E64" s="16">
        <v>44665</v>
      </c>
      <c r="F64" s="17">
        <v>0</v>
      </c>
      <c r="G64" s="18">
        <v>-3</v>
      </c>
      <c r="H64" s="15">
        <v>-1434.93</v>
      </c>
      <c r="I64" s="19">
        <f t="shared" si="0"/>
        <v>-3.8557244774574092E-4</v>
      </c>
    </row>
    <row r="65" spans="1:9" x14ac:dyDescent="0.25">
      <c r="A65" s="14" t="s">
        <v>143</v>
      </c>
      <c r="B65" s="14" t="s">
        <v>142</v>
      </c>
      <c r="C65" s="14" t="s">
        <v>20</v>
      </c>
      <c r="D65" s="15">
        <v>400</v>
      </c>
      <c r="E65" s="16">
        <v>44673</v>
      </c>
      <c r="F65" s="17">
        <v>0</v>
      </c>
      <c r="G65" s="18">
        <v>-16</v>
      </c>
      <c r="H65" s="15">
        <v>-6400</v>
      </c>
      <c r="I65" s="19">
        <f t="shared" si="0"/>
        <v>-1.7197101360852038E-3</v>
      </c>
    </row>
    <row r="66" spans="1:9" x14ac:dyDescent="0.25">
      <c r="A66" s="14" t="s">
        <v>145</v>
      </c>
      <c r="B66" s="14" t="s">
        <v>144</v>
      </c>
      <c r="C66" s="14" t="s">
        <v>76</v>
      </c>
      <c r="D66" s="15">
        <v>558831.80000000005</v>
      </c>
      <c r="E66" s="16">
        <v>44665</v>
      </c>
      <c r="F66" s="17">
        <v>0</v>
      </c>
      <c r="G66" s="18">
        <v>-7</v>
      </c>
      <c r="H66" s="15">
        <v>-3911822.6</v>
      </c>
      <c r="I66" s="19">
        <f t="shared" si="0"/>
        <v>-1.0511251524667462</v>
      </c>
    </row>
    <row r="67" spans="1:9" x14ac:dyDescent="0.25">
      <c r="A67" s="14" t="s">
        <v>148</v>
      </c>
      <c r="B67" s="14" t="s">
        <v>146</v>
      </c>
      <c r="C67" s="14" t="s">
        <v>147</v>
      </c>
      <c r="D67" s="15">
        <v>113.19</v>
      </c>
      <c r="E67" s="16">
        <v>44687</v>
      </c>
      <c r="F67" s="17">
        <v>0</v>
      </c>
      <c r="G67" s="18">
        <v>-29</v>
      </c>
      <c r="H67" s="15">
        <v>-3282.51</v>
      </c>
      <c r="I67" s="19">
        <f t="shared" si="0"/>
        <v>-8.8202589356266292E-4</v>
      </c>
    </row>
    <row r="68" spans="1:9" x14ac:dyDescent="0.25">
      <c r="A68" s="14" t="s">
        <v>150</v>
      </c>
      <c r="B68" s="14" t="s">
        <v>149</v>
      </c>
      <c r="C68" s="14" t="s">
        <v>36</v>
      </c>
      <c r="D68" s="15">
        <v>5777.05</v>
      </c>
      <c r="E68" s="16">
        <v>44666</v>
      </c>
      <c r="F68" s="17">
        <v>0</v>
      </c>
      <c r="G68" s="18">
        <v>-24</v>
      </c>
      <c r="H68" s="15">
        <v>-138649.20000000001</v>
      </c>
      <c r="I68" s="19">
        <f t="shared" si="0"/>
        <v>-3.7255692906266354E-2</v>
      </c>
    </row>
    <row r="69" spans="1:9" x14ac:dyDescent="0.25">
      <c r="A69" s="14" t="s">
        <v>152</v>
      </c>
      <c r="B69" s="14" t="s">
        <v>151</v>
      </c>
      <c r="C69" s="14" t="s">
        <v>17</v>
      </c>
      <c r="D69" s="15">
        <v>24714.799999999999</v>
      </c>
      <c r="E69" s="16">
        <v>44669</v>
      </c>
      <c r="F69" s="17">
        <v>0</v>
      </c>
      <c r="G69" s="18">
        <v>18</v>
      </c>
      <c r="H69" s="15">
        <v>444866.4</v>
      </c>
      <c r="I69" s="19">
        <f t="shared" si="0"/>
        <v>0.11953769645058356</v>
      </c>
    </row>
    <row r="70" spans="1:9" x14ac:dyDescent="0.25">
      <c r="A70" s="14" t="s">
        <v>155</v>
      </c>
      <c r="B70" s="14" t="s">
        <v>153</v>
      </c>
      <c r="C70" s="14" t="s">
        <v>154</v>
      </c>
      <c r="D70" s="15">
        <v>680</v>
      </c>
      <c r="E70" s="16">
        <v>44675</v>
      </c>
      <c r="F70" s="17">
        <v>0</v>
      </c>
      <c r="G70" s="18">
        <v>-2</v>
      </c>
      <c r="H70" s="15">
        <v>-1360</v>
      </c>
      <c r="I70" s="19">
        <f t="shared" si="0"/>
        <v>-3.6543840391810582E-4</v>
      </c>
    </row>
    <row r="71" spans="1:9" s="11" customFormat="1" ht="23" x14ac:dyDescent="0.25">
      <c r="A71" s="21" t="s">
        <v>158</v>
      </c>
      <c r="B71" s="21" t="s">
        <v>156</v>
      </c>
      <c r="C71" s="21" t="s">
        <v>157</v>
      </c>
      <c r="D71" s="27">
        <v>72218.83</v>
      </c>
      <c r="E71" s="28">
        <v>44682</v>
      </c>
      <c r="F71" s="29">
        <v>0</v>
      </c>
      <c r="G71" s="30">
        <v>-20</v>
      </c>
      <c r="H71" s="27">
        <v>-1444376.6</v>
      </c>
      <c r="I71" s="31">
        <f t="shared" si="0"/>
        <v>-0.38811079364754442</v>
      </c>
    </row>
    <row r="72" spans="1:9" x14ac:dyDescent="0.25">
      <c r="A72" s="14" t="s">
        <v>160</v>
      </c>
      <c r="B72" s="14" t="s">
        <v>159</v>
      </c>
      <c r="C72" s="14" t="s">
        <v>17</v>
      </c>
      <c r="D72" s="15">
        <v>-1254.92</v>
      </c>
      <c r="E72" s="16">
        <v>44699</v>
      </c>
      <c r="F72" s="17">
        <v>0</v>
      </c>
      <c r="G72" s="18">
        <v>-12</v>
      </c>
      <c r="H72" s="15">
        <v>15059.04</v>
      </c>
      <c r="I72" s="19">
        <f t="shared" si="0"/>
        <v>4.0464349574550829E-3</v>
      </c>
    </row>
    <row r="73" spans="1:9" x14ac:dyDescent="0.25">
      <c r="A73" s="14" t="s">
        <v>162</v>
      </c>
      <c r="B73" s="14" t="s">
        <v>161</v>
      </c>
      <c r="C73" s="14" t="s">
        <v>17</v>
      </c>
      <c r="D73" s="15">
        <v>-147.96</v>
      </c>
      <c r="E73" s="16">
        <v>44699</v>
      </c>
      <c r="F73" s="17">
        <v>0</v>
      </c>
      <c r="G73" s="18">
        <v>-12</v>
      </c>
      <c r="H73" s="15">
        <v>1775.52</v>
      </c>
      <c r="I73" s="19">
        <f t="shared" si="0"/>
        <v>4.7709058450343768E-4</v>
      </c>
    </row>
    <row r="74" spans="1:9" x14ac:dyDescent="0.25">
      <c r="A74" s="14" t="s">
        <v>164</v>
      </c>
      <c r="B74" s="14" t="s">
        <v>163</v>
      </c>
      <c r="C74" s="14" t="s">
        <v>20</v>
      </c>
      <c r="D74" s="15">
        <v>106.32</v>
      </c>
      <c r="E74" s="16">
        <v>44686</v>
      </c>
      <c r="F74" s="17">
        <v>0</v>
      </c>
      <c r="G74" s="18">
        <v>13</v>
      </c>
      <c r="H74" s="15">
        <v>1382.16</v>
      </c>
      <c r="I74" s="19">
        <f t="shared" si="0"/>
        <v>3.7139290026430089E-4</v>
      </c>
    </row>
    <row r="75" spans="1:9" x14ac:dyDescent="0.25">
      <c r="A75" s="14" t="s">
        <v>166</v>
      </c>
      <c r="B75" s="14" t="s">
        <v>165</v>
      </c>
      <c r="C75" s="14" t="s">
        <v>20</v>
      </c>
      <c r="D75" s="15">
        <v>35.44</v>
      </c>
      <c r="E75" s="16">
        <v>44686</v>
      </c>
      <c r="F75" s="17">
        <v>0</v>
      </c>
      <c r="G75" s="18">
        <v>-13</v>
      </c>
      <c r="H75" s="15">
        <v>-460.72</v>
      </c>
      <c r="I75" s="19">
        <f t="shared" si="0"/>
        <v>-1.2379763342143361E-4</v>
      </c>
    </row>
    <row r="76" spans="1:9" x14ac:dyDescent="0.25">
      <c r="A76" s="14" t="s">
        <v>168</v>
      </c>
      <c r="B76" s="14" t="s">
        <v>167</v>
      </c>
      <c r="C76" s="14" t="s">
        <v>20</v>
      </c>
      <c r="D76" s="15">
        <v>126.06</v>
      </c>
      <c r="E76" s="16">
        <v>44686</v>
      </c>
      <c r="F76" s="17">
        <v>0</v>
      </c>
      <c r="G76" s="18">
        <v>13</v>
      </c>
      <c r="H76" s="15">
        <v>1638.78</v>
      </c>
      <c r="I76" s="19">
        <f t="shared" ref="I76:I139" si="1">H76/D$247</f>
        <v>4.4034790262714225E-4</v>
      </c>
    </row>
    <row r="77" spans="1:9" x14ac:dyDescent="0.25">
      <c r="A77" s="14" t="s">
        <v>170</v>
      </c>
      <c r="B77" s="14" t="s">
        <v>169</v>
      </c>
      <c r="C77" s="14" t="s">
        <v>20</v>
      </c>
      <c r="D77" s="15">
        <v>979.42</v>
      </c>
      <c r="E77" s="16">
        <v>44686</v>
      </c>
      <c r="F77" s="17">
        <v>0</v>
      </c>
      <c r="G77" s="18">
        <v>13</v>
      </c>
      <c r="H77" s="15">
        <v>12732.46</v>
      </c>
      <c r="I77" s="19">
        <f t="shared" si="1"/>
        <v>3.4212719561405335E-3</v>
      </c>
    </row>
    <row r="78" spans="1:9" x14ac:dyDescent="0.25">
      <c r="A78" s="14" t="s">
        <v>172</v>
      </c>
      <c r="B78" s="14" t="s">
        <v>171</v>
      </c>
      <c r="C78" s="14" t="s">
        <v>20</v>
      </c>
      <c r="D78" s="15">
        <v>15.68</v>
      </c>
      <c r="E78" s="16">
        <v>44686</v>
      </c>
      <c r="F78" s="17">
        <v>0</v>
      </c>
      <c r="G78" s="18">
        <v>-13</v>
      </c>
      <c r="H78" s="15">
        <v>-203.84</v>
      </c>
      <c r="I78" s="19">
        <f t="shared" si="1"/>
        <v>-5.4772767834313746E-5</v>
      </c>
    </row>
    <row r="79" spans="1:9" x14ac:dyDescent="0.25">
      <c r="A79" s="14" t="s">
        <v>174</v>
      </c>
      <c r="B79" s="14" t="s">
        <v>173</v>
      </c>
      <c r="C79" s="14" t="s">
        <v>20</v>
      </c>
      <c r="D79" s="15">
        <v>3507.83</v>
      </c>
      <c r="E79" s="16">
        <v>44686</v>
      </c>
      <c r="F79" s="17">
        <v>0</v>
      </c>
      <c r="G79" s="18">
        <v>13</v>
      </c>
      <c r="H79" s="15">
        <v>45601.79</v>
      </c>
      <c r="I79" s="19">
        <f t="shared" si="1"/>
        <v>1.2253415701035764E-2</v>
      </c>
    </row>
    <row r="80" spans="1:9" x14ac:dyDescent="0.25">
      <c r="A80" s="14" t="s">
        <v>176</v>
      </c>
      <c r="B80" s="14" t="s">
        <v>175</v>
      </c>
      <c r="C80" s="14" t="s">
        <v>20</v>
      </c>
      <c r="D80" s="15">
        <v>485.47</v>
      </c>
      <c r="E80" s="16">
        <v>44686</v>
      </c>
      <c r="F80" s="17">
        <v>0</v>
      </c>
      <c r="G80" s="18">
        <v>13</v>
      </c>
      <c r="H80" s="15">
        <v>6311.11</v>
      </c>
      <c r="I80" s="19">
        <f t="shared" si="1"/>
        <v>1.6958249745232328E-3</v>
      </c>
    </row>
    <row r="81" spans="1:9" x14ac:dyDescent="0.25">
      <c r="A81" s="14" t="s">
        <v>178</v>
      </c>
      <c r="B81" s="14" t="s">
        <v>177</v>
      </c>
      <c r="C81" s="14" t="s">
        <v>20</v>
      </c>
      <c r="D81" s="15">
        <v>42.81</v>
      </c>
      <c r="E81" s="16">
        <v>44686</v>
      </c>
      <c r="F81" s="17">
        <v>0</v>
      </c>
      <c r="G81" s="18">
        <v>13</v>
      </c>
      <c r="H81" s="15">
        <v>556.53</v>
      </c>
      <c r="I81" s="19">
        <f t="shared" si="1"/>
        <v>1.4954223156804662E-4</v>
      </c>
    </row>
    <row r="82" spans="1:9" x14ac:dyDescent="0.25">
      <c r="A82" s="14" t="s">
        <v>180</v>
      </c>
      <c r="B82" s="14" t="s">
        <v>179</v>
      </c>
      <c r="C82" s="14" t="s">
        <v>20</v>
      </c>
      <c r="D82" s="15">
        <v>81.41</v>
      </c>
      <c r="E82" s="16">
        <v>44686</v>
      </c>
      <c r="F82" s="17">
        <v>0</v>
      </c>
      <c r="G82" s="18">
        <v>-13</v>
      </c>
      <c r="H82" s="15">
        <v>-1058.33</v>
      </c>
      <c r="I82" s="19">
        <f t="shared" si="1"/>
        <v>-2.8437825442547717E-4</v>
      </c>
    </row>
    <row r="83" spans="1:9" x14ac:dyDescent="0.25">
      <c r="A83" s="14" t="s">
        <v>182</v>
      </c>
      <c r="B83" s="14" t="s">
        <v>181</v>
      </c>
      <c r="C83" s="14" t="s">
        <v>20</v>
      </c>
      <c r="D83" s="15">
        <v>608.65</v>
      </c>
      <c r="E83" s="16">
        <v>44686</v>
      </c>
      <c r="F83" s="17">
        <v>0</v>
      </c>
      <c r="G83" s="18">
        <v>13</v>
      </c>
      <c r="H83" s="15">
        <v>7912.45</v>
      </c>
      <c r="I83" s="19">
        <f t="shared" si="1"/>
        <v>2.1261125728542769E-3</v>
      </c>
    </row>
    <row r="84" spans="1:9" x14ac:dyDescent="0.25">
      <c r="A84" s="14" t="s">
        <v>184</v>
      </c>
      <c r="B84" s="14" t="s">
        <v>183</v>
      </c>
      <c r="C84" s="14" t="s">
        <v>20</v>
      </c>
      <c r="D84" s="15">
        <v>81.41</v>
      </c>
      <c r="E84" s="16">
        <v>44686</v>
      </c>
      <c r="F84" s="17">
        <v>0</v>
      </c>
      <c r="G84" s="18">
        <v>-13</v>
      </c>
      <c r="H84" s="15">
        <v>-1058.33</v>
      </c>
      <c r="I84" s="19">
        <f t="shared" si="1"/>
        <v>-2.8437825442547717E-4</v>
      </c>
    </row>
    <row r="85" spans="1:9" x14ac:dyDescent="0.25">
      <c r="A85" s="14" t="s">
        <v>186</v>
      </c>
      <c r="B85" s="14" t="s">
        <v>185</v>
      </c>
      <c r="C85" s="14" t="s">
        <v>20</v>
      </c>
      <c r="D85" s="15">
        <v>970.72</v>
      </c>
      <c r="E85" s="16">
        <v>44686</v>
      </c>
      <c r="F85" s="17">
        <v>0</v>
      </c>
      <c r="G85" s="18">
        <v>13</v>
      </c>
      <c r="H85" s="15">
        <v>12619.36</v>
      </c>
      <c r="I85" s="19">
        <f t="shared" si="1"/>
        <v>3.3908814535794029E-3</v>
      </c>
    </row>
    <row r="86" spans="1:9" x14ac:dyDescent="0.25">
      <c r="A86" s="14" t="s">
        <v>188</v>
      </c>
      <c r="B86" s="14" t="s">
        <v>187</v>
      </c>
      <c r="C86" s="14" t="s">
        <v>1</v>
      </c>
      <c r="D86" s="15">
        <v>547.96</v>
      </c>
      <c r="E86" s="16">
        <v>44689</v>
      </c>
      <c r="F86" s="17">
        <v>0</v>
      </c>
      <c r="G86" s="18">
        <v>16</v>
      </c>
      <c r="H86" s="15">
        <v>8767.36</v>
      </c>
      <c r="I86" s="19">
        <f t="shared" si="1"/>
        <v>2.3558309154231212E-3</v>
      </c>
    </row>
    <row r="87" spans="1:9" s="10" customFormat="1" ht="23" x14ac:dyDescent="0.25">
      <c r="A87" s="20" t="s">
        <v>190</v>
      </c>
      <c r="B87" s="20" t="s">
        <v>189</v>
      </c>
      <c r="C87" s="21" t="s">
        <v>71</v>
      </c>
      <c r="D87" s="22">
        <v>713.64</v>
      </c>
      <c r="E87" s="23">
        <v>44702</v>
      </c>
      <c r="F87" s="24">
        <v>0</v>
      </c>
      <c r="G87" s="25">
        <v>-29</v>
      </c>
      <c r="H87" s="22">
        <v>-20695.560000000001</v>
      </c>
      <c r="I87" s="26">
        <f t="shared" si="1"/>
        <v>-5.5609944224936725E-3</v>
      </c>
    </row>
    <row r="88" spans="1:9" s="10" customFormat="1" ht="23" x14ac:dyDescent="0.25">
      <c r="A88" s="20" t="s">
        <v>192</v>
      </c>
      <c r="B88" s="20" t="s">
        <v>191</v>
      </c>
      <c r="C88" s="21" t="s">
        <v>71</v>
      </c>
      <c r="D88" s="22">
        <v>195.45</v>
      </c>
      <c r="E88" s="23">
        <v>44702</v>
      </c>
      <c r="F88" s="24">
        <v>0</v>
      </c>
      <c r="G88" s="25">
        <v>-29</v>
      </c>
      <c r="H88" s="22">
        <v>-5668.05</v>
      </c>
      <c r="I88" s="26">
        <f t="shared" si="1"/>
        <v>-1.5230317245058969E-3</v>
      </c>
    </row>
    <row r="89" spans="1:9" x14ac:dyDescent="0.25">
      <c r="A89" s="14" t="s">
        <v>194</v>
      </c>
      <c r="B89" s="14" t="s">
        <v>193</v>
      </c>
      <c r="C89" s="14" t="s">
        <v>86</v>
      </c>
      <c r="D89" s="15">
        <v>5246.15</v>
      </c>
      <c r="E89" s="16">
        <v>44693</v>
      </c>
      <c r="F89" s="17">
        <v>0</v>
      </c>
      <c r="G89" s="18">
        <v>-27</v>
      </c>
      <c r="H89" s="15">
        <v>-141646.04999999999</v>
      </c>
      <c r="I89" s="19">
        <f t="shared" si="1"/>
        <v>-3.8060960612723682E-2</v>
      </c>
    </row>
    <row r="90" spans="1:9" x14ac:dyDescent="0.25">
      <c r="A90" s="14" t="s">
        <v>197</v>
      </c>
      <c r="B90" s="14" t="s">
        <v>195</v>
      </c>
      <c r="C90" s="14" t="s">
        <v>196</v>
      </c>
      <c r="D90" s="15">
        <v>4967.04</v>
      </c>
      <c r="E90" s="16">
        <v>44692</v>
      </c>
      <c r="F90" s="17">
        <v>0</v>
      </c>
      <c r="G90" s="18">
        <v>-7</v>
      </c>
      <c r="H90" s="15">
        <v>-34769.279999999999</v>
      </c>
      <c r="I90" s="19">
        <f t="shared" si="1"/>
        <v>-9.3426692563100874E-3</v>
      </c>
    </row>
    <row r="91" spans="1:9" x14ac:dyDescent="0.25">
      <c r="A91" s="14" t="s">
        <v>199</v>
      </c>
      <c r="B91" s="14" t="s">
        <v>198</v>
      </c>
      <c r="C91" s="14" t="s">
        <v>89</v>
      </c>
      <c r="D91" s="15">
        <v>13880.25</v>
      </c>
      <c r="E91" s="16">
        <v>44692</v>
      </c>
      <c r="F91" s="17">
        <v>0</v>
      </c>
      <c r="G91" s="18">
        <v>-19</v>
      </c>
      <c r="H91" s="15">
        <v>-263724.75</v>
      </c>
      <c r="I91" s="19">
        <f t="shared" si="1"/>
        <v>-7.0864082142427565E-2</v>
      </c>
    </row>
    <row r="92" spans="1:9" x14ac:dyDescent="0.25">
      <c r="A92" s="14" t="s">
        <v>201</v>
      </c>
      <c r="B92" s="14" t="s">
        <v>200</v>
      </c>
      <c r="C92" s="14" t="s">
        <v>154</v>
      </c>
      <c r="D92" s="15">
        <v>360</v>
      </c>
      <c r="E92" s="16">
        <v>44693</v>
      </c>
      <c r="F92" s="17">
        <v>0</v>
      </c>
      <c r="G92" s="18">
        <v>-20</v>
      </c>
      <c r="H92" s="15">
        <v>-7200</v>
      </c>
      <c r="I92" s="19">
        <f t="shared" si="1"/>
        <v>-1.9346739030958544E-3</v>
      </c>
    </row>
    <row r="93" spans="1:9" x14ac:dyDescent="0.25">
      <c r="A93" s="14" t="s">
        <v>204</v>
      </c>
      <c r="B93" s="14" t="s">
        <v>202</v>
      </c>
      <c r="C93" s="14" t="s">
        <v>203</v>
      </c>
      <c r="D93" s="15">
        <v>3142</v>
      </c>
      <c r="E93" s="16">
        <v>44695</v>
      </c>
      <c r="F93" s="17">
        <v>0</v>
      </c>
      <c r="G93" s="18">
        <v>2</v>
      </c>
      <c r="H93" s="15">
        <v>6284</v>
      </c>
      <c r="I93" s="19">
        <f t="shared" si="1"/>
        <v>1.6885403898686596E-3</v>
      </c>
    </row>
    <row r="94" spans="1:9" x14ac:dyDescent="0.25">
      <c r="A94" s="14" t="s">
        <v>207</v>
      </c>
      <c r="B94" s="14" t="s">
        <v>205</v>
      </c>
      <c r="C94" s="14" t="s">
        <v>206</v>
      </c>
      <c r="D94" s="15">
        <v>1210.9000000000001</v>
      </c>
      <c r="E94" s="16">
        <v>44701</v>
      </c>
      <c r="F94" s="17">
        <v>0</v>
      </c>
      <c r="G94" s="18">
        <v>-16</v>
      </c>
      <c r="H94" s="15">
        <v>-19374.400000000001</v>
      </c>
      <c r="I94" s="19">
        <f t="shared" si="1"/>
        <v>-5.2059925094639341E-3</v>
      </c>
    </row>
    <row r="95" spans="1:9" x14ac:dyDescent="0.25">
      <c r="A95" s="14" t="s">
        <v>209</v>
      </c>
      <c r="B95" s="14" t="s">
        <v>208</v>
      </c>
      <c r="C95" s="14" t="s">
        <v>206</v>
      </c>
      <c r="D95" s="15">
        <v>18.96</v>
      </c>
      <c r="E95" s="16">
        <v>44701</v>
      </c>
      <c r="F95" s="17">
        <v>0</v>
      </c>
      <c r="G95" s="18">
        <v>-16</v>
      </c>
      <c r="H95" s="15">
        <v>-303.36</v>
      </c>
      <c r="I95" s="19">
        <f t="shared" si="1"/>
        <v>-8.1514260450438674E-5</v>
      </c>
    </row>
    <row r="96" spans="1:9" x14ac:dyDescent="0.25">
      <c r="A96" s="14" t="s">
        <v>211</v>
      </c>
      <c r="B96" s="14" t="s">
        <v>210</v>
      </c>
      <c r="C96" s="14" t="s">
        <v>89</v>
      </c>
      <c r="D96" s="15">
        <v>8118.56</v>
      </c>
      <c r="E96" s="16">
        <v>44696</v>
      </c>
      <c r="F96" s="17">
        <v>0</v>
      </c>
      <c r="G96" s="18">
        <v>-11</v>
      </c>
      <c r="H96" s="15">
        <v>-89304.16</v>
      </c>
      <c r="I96" s="19">
        <f t="shared" si="1"/>
        <v>-2.3996448304152318E-2</v>
      </c>
    </row>
    <row r="97" spans="1:9" x14ac:dyDescent="0.25">
      <c r="A97" s="14" t="s">
        <v>214</v>
      </c>
      <c r="B97" s="14" t="s">
        <v>212</v>
      </c>
      <c r="C97" s="14" t="s">
        <v>213</v>
      </c>
      <c r="D97" s="15">
        <v>868.3</v>
      </c>
      <c r="E97" s="16">
        <v>44702</v>
      </c>
      <c r="F97" s="17">
        <v>0</v>
      </c>
      <c r="G97" s="18">
        <v>-25</v>
      </c>
      <c r="H97" s="15">
        <v>-21707.5</v>
      </c>
      <c r="I97" s="19">
        <f t="shared" si="1"/>
        <v>-5.8329074654796193E-3</v>
      </c>
    </row>
    <row r="98" spans="1:9" x14ac:dyDescent="0.25">
      <c r="A98" s="14" t="s">
        <v>216</v>
      </c>
      <c r="B98" s="14" t="s">
        <v>215</v>
      </c>
      <c r="C98" s="14" t="s">
        <v>213</v>
      </c>
      <c r="D98" s="15">
        <v>243.2</v>
      </c>
      <c r="E98" s="16">
        <v>44702</v>
      </c>
      <c r="F98" s="17">
        <v>0</v>
      </c>
      <c r="G98" s="18">
        <v>-25</v>
      </c>
      <c r="H98" s="15">
        <v>-6080</v>
      </c>
      <c r="I98" s="19">
        <f t="shared" si="1"/>
        <v>-1.6337246292809438E-3</v>
      </c>
    </row>
    <row r="99" spans="1:9" x14ac:dyDescent="0.25">
      <c r="A99" s="14" t="s">
        <v>218</v>
      </c>
      <c r="B99" s="14" t="s">
        <v>217</v>
      </c>
      <c r="C99" s="14" t="s">
        <v>213</v>
      </c>
      <c r="D99" s="15">
        <v>486.4</v>
      </c>
      <c r="E99" s="16">
        <v>44702</v>
      </c>
      <c r="F99" s="17">
        <v>0</v>
      </c>
      <c r="G99" s="18">
        <v>-25</v>
      </c>
      <c r="H99" s="15">
        <v>-12160</v>
      </c>
      <c r="I99" s="19">
        <f t="shared" si="1"/>
        <v>-3.2674492585618876E-3</v>
      </c>
    </row>
    <row r="100" spans="1:9" x14ac:dyDescent="0.25">
      <c r="A100" s="14" t="s">
        <v>220</v>
      </c>
      <c r="B100" s="14" t="s">
        <v>219</v>
      </c>
      <c r="C100" s="14" t="s">
        <v>11</v>
      </c>
      <c r="D100" s="15">
        <v>3501.36</v>
      </c>
      <c r="E100" s="16">
        <v>44698</v>
      </c>
      <c r="F100" s="17">
        <v>0</v>
      </c>
      <c r="G100" s="18">
        <v>-13</v>
      </c>
      <c r="H100" s="15">
        <v>-45517.68</v>
      </c>
      <c r="I100" s="19">
        <f t="shared" si="1"/>
        <v>-1.2230814947981682E-2</v>
      </c>
    </row>
    <row r="101" spans="1:9" x14ac:dyDescent="0.25">
      <c r="A101" s="14" t="s">
        <v>222</v>
      </c>
      <c r="B101" s="14" t="s">
        <v>221</v>
      </c>
      <c r="C101" s="14" t="s">
        <v>17</v>
      </c>
      <c r="D101" s="15">
        <v>26773.96</v>
      </c>
      <c r="E101" s="16">
        <v>44699</v>
      </c>
      <c r="F101" s="17">
        <v>1459</v>
      </c>
      <c r="G101" s="18">
        <v>-12</v>
      </c>
      <c r="H101" s="15">
        <v>-338795.52000000002</v>
      </c>
      <c r="I101" s="19">
        <f t="shared" si="1"/>
        <v>-9.1035951531915224E-2</v>
      </c>
    </row>
    <row r="102" spans="1:9" x14ac:dyDescent="0.25">
      <c r="A102" s="14" t="s">
        <v>224</v>
      </c>
      <c r="B102" s="14" t="s">
        <v>223</v>
      </c>
      <c r="C102" s="14" t="s">
        <v>20</v>
      </c>
      <c r="D102" s="15">
        <v>-1165.51</v>
      </c>
      <c r="E102" s="16">
        <v>44771</v>
      </c>
      <c r="F102" s="17">
        <v>0</v>
      </c>
      <c r="G102" s="18">
        <v>-8</v>
      </c>
      <c r="H102" s="15">
        <v>9324.08</v>
      </c>
      <c r="I102" s="19">
        <f t="shared" si="1"/>
        <v>2.5054242008858323E-3</v>
      </c>
    </row>
    <row r="103" spans="1:9" x14ac:dyDescent="0.25">
      <c r="A103" s="14" t="s">
        <v>226</v>
      </c>
      <c r="B103" s="14" t="s">
        <v>225</v>
      </c>
      <c r="C103" s="14" t="s">
        <v>63</v>
      </c>
      <c r="D103" s="15">
        <v>31825.08</v>
      </c>
      <c r="E103" s="16">
        <v>44701</v>
      </c>
      <c r="F103" s="17">
        <v>0</v>
      </c>
      <c r="G103" s="18">
        <v>-16</v>
      </c>
      <c r="H103" s="15">
        <v>-509201.28</v>
      </c>
      <c r="I103" s="19">
        <f t="shared" si="1"/>
        <v>-0.13682478164430625</v>
      </c>
    </row>
    <row r="104" spans="1:9" x14ac:dyDescent="0.25">
      <c r="A104" s="14" t="s">
        <v>228</v>
      </c>
      <c r="B104" s="14" t="s">
        <v>227</v>
      </c>
      <c r="C104" s="14" t="s">
        <v>115</v>
      </c>
      <c r="D104" s="15">
        <v>9200</v>
      </c>
      <c r="E104" s="16">
        <v>44721</v>
      </c>
      <c r="F104" s="17">
        <v>0</v>
      </c>
      <c r="G104" s="18">
        <v>-22</v>
      </c>
      <c r="H104" s="15">
        <v>-202400</v>
      </c>
      <c r="I104" s="19">
        <f t="shared" si="1"/>
        <v>-5.4385833053694571E-2</v>
      </c>
    </row>
    <row r="105" spans="1:9" x14ac:dyDescent="0.25">
      <c r="A105" s="14" t="s">
        <v>230</v>
      </c>
      <c r="B105" s="14" t="s">
        <v>229</v>
      </c>
      <c r="C105" s="14" t="s">
        <v>133</v>
      </c>
      <c r="D105" s="15">
        <v>556.15</v>
      </c>
      <c r="E105" s="16">
        <v>44703</v>
      </c>
      <c r="F105" s="17">
        <v>0</v>
      </c>
      <c r="G105" s="18">
        <v>-18</v>
      </c>
      <c r="H105" s="15">
        <v>-10010.700000000001</v>
      </c>
      <c r="I105" s="19">
        <f t="shared" si="1"/>
        <v>-2.6899222280168987E-3</v>
      </c>
    </row>
    <row r="106" spans="1:9" x14ac:dyDescent="0.25">
      <c r="A106" s="14" t="s">
        <v>232</v>
      </c>
      <c r="B106" s="14" t="s">
        <v>231</v>
      </c>
      <c r="C106" s="14" t="s">
        <v>36</v>
      </c>
      <c r="D106" s="15">
        <v>5777.05</v>
      </c>
      <c r="E106" s="16">
        <v>44703</v>
      </c>
      <c r="F106" s="17">
        <v>0</v>
      </c>
      <c r="G106" s="18">
        <v>-18</v>
      </c>
      <c r="H106" s="15">
        <v>-103986.9</v>
      </c>
      <c r="I106" s="19">
        <f t="shared" si="1"/>
        <v>-2.7941769679699763E-2</v>
      </c>
    </row>
    <row r="107" spans="1:9" x14ac:dyDescent="0.25">
      <c r="A107" s="14" t="s">
        <v>234</v>
      </c>
      <c r="B107" s="14" t="s">
        <v>233</v>
      </c>
      <c r="C107" s="14" t="s">
        <v>133</v>
      </c>
      <c r="D107" s="15">
        <v>658.1</v>
      </c>
      <c r="E107" s="16">
        <v>44703</v>
      </c>
      <c r="F107" s="17">
        <v>0</v>
      </c>
      <c r="G107" s="18">
        <v>-18</v>
      </c>
      <c r="H107" s="15">
        <v>-11845.8</v>
      </c>
      <c r="I107" s="19">
        <f t="shared" si="1"/>
        <v>-3.183022239068454E-3</v>
      </c>
    </row>
    <row r="108" spans="1:9" x14ac:dyDescent="0.25">
      <c r="A108" s="14" t="s">
        <v>237</v>
      </c>
      <c r="B108" s="14" t="s">
        <v>235</v>
      </c>
      <c r="C108" s="14" t="s">
        <v>236</v>
      </c>
      <c r="D108" s="15">
        <v>691.3</v>
      </c>
      <c r="E108" s="16">
        <v>44745</v>
      </c>
      <c r="F108" s="17">
        <v>0</v>
      </c>
      <c r="G108" s="18">
        <v>-25</v>
      </c>
      <c r="H108" s="15">
        <v>-17282.5</v>
      </c>
      <c r="I108" s="19">
        <f t="shared" si="1"/>
        <v>-4.643889129201959E-3</v>
      </c>
    </row>
    <row r="109" spans="1:9" x14ac:dyDescent="0.25">
      <c r="A109" s="14" t="s">
        <v>239</v>
      </c>
      <c r="B109" s="14" t="s">
        <v>238</v>
      </c>
      <c r="C109" s="14" t="s">
        <v>1</v>
      </c>
      <c r="D109" s="15">
        <v>266.73</v>
      </c>
      <c r="E109" s="16">
        <v>44716</v>
      </c>
      <c r="F109" s="17">
        <v>0</v>
      </c>
      <c r="G109" s="18">
        <v>-11</v>
      </c>
      <c r="H109" s="15">
        <v>-2934.03</v>
      </c>
      <c r="I109" s="19">
        <f t="shared" si="1"/>
        <v>-7.883876766528236E-4</v>
      </c>
    </row>
    <row r="110" spans="1:9" s="10" customFormat="1" ht="23" x14ac:dyDescent="0.25">
      <c r="A110" s="20" t="s">
        <v>241</v>
      </c>
      <c r="B110" s="20" t="s">
        <v>240</v>
      </c>
      <c r="C110" s="21" t="s">
        <v>71</v>
      </c>
      <c r="D110" s="22">
        <v>2788.18</v>
      </c>
      <c r="E110" s="23">
        <v>44734</v>
      </c>
      <c r="F110" s="24">
        <v>0</v>
      </c>
      <c r="G110" s="25">
        <v>-28</v>
      </c>
      <c r="H110" s="22">
        <v>-78069.039999999994</v>
      </c>
      <c r="I110" s="26">
        <f t="shared" si="1"/>
        <v>-2.0977518656631441E-2</v>
      </c>
    </row>
    <row r="111" spans="1:9" x14ac:dyDescent="0.25">
      <c r="A111" s="14" t="s">
        <v>243</v>
      </c>
      <c r="B111" s="14" t="s">
        <v>242</v>
      </c>
      <c r="C111" s="14" t="s">
        <v>1</v>
      </c>
      <c r="D111" s="15">
        <v>352.73</v>
      </c>
      <c r="E111" s="16">
        <v>44717</v>
      </c>
      <c r="F111" s="17">
        <v>0</v>
      </c>
      <c r="G111" s="18">
        <v>-12</v>
      </c>
      <c r="H111" s="15">
        <v>-4232.76</v>
      </c>
      <c r="I111" s="19">
        <f t="shared" si="1"/>
        <v>-1.1373625430650012E-3</v>
      </c>
    </row>
    <row r="112" spans="1:9" x14ac:dyDescent="0.25">
      <c r="A112" s="14" t="s">
        <v>245</v>
      </c>
      <c r="B112" s="14" t="s">
        <v>244</v>
      </c>
      <c r="C112" s="14" t="s">
        <v>86</v>
      </c>
      <c r="D112" s="15">
        <v>1979.73</v>
      </c>
      <c r="E112" s="16">
        <v>44723</v>
      </c>
      <c r="F112" s="17">
        <v>0</v>
      </c>
      <c r="G112" s="18">
        <v>-26</v>
      </c>
      <c r="H112" s="15">
        <v>-51472.98</v>
      </c>
      <c r="I112" s="19">
        <f t="shared" si="1"/>
        <v>-1.3831032100079842E-2</v>
      </c>
    </row>
    <row r="113" spans="1:9" x14ac:dyDescent="0.25">
      <c r="A113" s="14" t="s">
        <v>247</v>
      </c>
      <c r="B113" s="14" t="s">
        <v>246</v>
      </c>
      <c r="C113" s="14" t="s">
        <v>236</v>
      </c>
      <c r="D113" s="15">
        <v>4307.87</v>
      </c>
      <c r="E113" s="16">
        <v>44745</v>
      </c>
      <c r="F113" s="17">
        <v>0</v>
      </c>
      <c r="G113" s="18">
        <v>-25</v>
      </c>
      <c r="H113" s="15">
        <v>-107696.75</v>
      </c>
      <c r="I113" s="19">
        <f t="shared" si="1"/>
        <v>-2.8938623843505342E-2</v>
      </c>
    </row>
    <row r="114" spans="1:9" x14ac:dyDescent="0.25">
      <c r="A114" s="14" t="s">
        <v>249</v>
      </c>
      <c r="B114" s="14" t="s">
        <v>248</v>
      </c>
      <c r="C114" s="14" t="s">
        <v>8</v>
      </c>
      <c r="D114" s="15">
        <v>6408.26</v>
      </c>
      <c r="E114" s="16">
        <v>44723</v>
      </c>
      <c r="F114" s="17">
        <v>0</v>
      </c>
      <c r="G114" s="18">
        <v>-24</v>
      </c>
      <c r="H114" s="15">
        <v>-153798.24</v>
      </c>
      <c r="I114" s="19">
        <f t="shared" si="1"/>
        <v>-4.1326311287510131E-2</v>
      </c>
    </row>
    <row r="115" spans="1:9" x14ac:dyDescent="0.25">
      <c r="A115" s="14" t="s">
        <v>251</v>
      </c>
      <c r="B115" s="14" t="s">
        <v>250</v>
      </c>
      <c r="C115" s="14" t="s">
        <v>213</v>
      </c>
      <c r="D115" s="15">
        <v>312.55</v>
      </c>
      <c r="E115" s="16">
        <v>44729</v>
      </c>
      <c r="F115" s="17">
        <v>0</v>
      </c>
      <c r="G115" s="18">
        <v>-24</v>
      </c>
      <c r="H115" s="15">
        <v>-7501.2</v>
      </c>
      <c r="I115" s="19">
        <f t="shared" si="1"/>
        <v>-2.0156077613753642E-3</v>
      </c>
    </row>
    <row r="116" spans="1:9" x14ac:dyDescent="0.25">
      <c r="A116" s="14" t="s">
        <v>254</v>
      </c>
      <c r="B116" s="14" t="s">
        <v>252</v>
      </c>
      <c r="C116" s="14" t="s">
        <v>253</v>
      </c>
      <c r="D116" s="15">
        <v>2799.96</v>
      </c>
      <c r="E116" s="16">
        <v>44722</v>
      </c>
      <c r="F116" s="17">
        <v>0</v>
      </c>
      <c r="G116" s="18">
        <v>-25</v>
      </c>
      <c r="H116" s="15">
        <v>-69999</v>
      </c>
      <c r="I116" s="19">
        <f t="shared" si="1"/>
        <v>-1.8809060908723155E-2</v>
      </c>
    </row>
    <row r="117" spans="1:9" x14ac:dyDescent="0.25">
      <c r="A117" s="14" t="s">
        <v>256</v>
      </c>
      <c r="B117" s="14" t="s">
        <v>255</v>
      </c>
      <c r="C117" s="14" t="s">
        <v>36</v>
      </c>
      <c r="D117" s="15">
        <v>5777.05</v>
      </c>
      <c r="E117" s="16">
        <v>44729</v>
      </c>
      <c r="F117" s="17">
        <v>0</v>
      </c>
      <c r="G117" s="18">
        <v>-10</v>
      </c>
      <c r="H117" s="15">
        <v>-57770.5</v>
      </c>
      <c r="I117" s="19">
        <f t="shared" si="1"/>
        <v>-1.5523205377610981E-2</v>
      </c>
    </row>
    <row r="118" spans="1:9" x14ac:dyDescent="0.25">
      <c r="A118" s="14" t="s">
        <v>258</v>
      </c>
      <c r="B118" s="14" t="s">
        <v>257</v>
      </c>
      <c r="C118" s="14" t="s">
        <v>147</v>
      </c>
      <c r="D118" s="15">
        <v>132.04</v>
      </c>
      <c r="E118" s="16">
        <v>44738</v>
      </c>
      <c r="F118" s="17">
        <v>0</v>
      </c>
      <c r="G118" s="18">
        <v>-4</v>
      </c>
      <c r="H118" s="15">
        <v>-528.16</v>
      </c>
      <c r="I118" s="19">
        <f t="shared" si="1"/>
        <v>-1.4191907898043144E-4</v>
      </c>
    </row>
    <row r="119" spans="1:9" x14ac:dyDescent="0.25">
      <c r="A119" s="14" t="s">
        <v>260</v>
      </c>
      <c r="B119" s="14" t="s">
        <v>259</v>
      </c>
      <c r="C119" s="14" t="s">
        <v>17</v>
      </c>
      <c r="D119" s="15">
        <v>20095.16</v>
      </c>
      <c r="E119" s="16">
        <v>44729</v>
      </c>
      <c r="F119" s="17">
        <v>0</v>
      </c>
      <c r="G119" s="18">
        <v>3</v>
      </c>
      <c r="H119" s="15">
        <v>60285.48</v>
      </c>
      <c r="I119" s="19">
        <f t="shared" si="1"/>
        <v>1.6198992346056536E-2</v>
      </c>
    </row>
    <row r="120" spans="1:9" x14ac:dyDescent="0.25">
      <c r="A120" s="14" t="s">
        <v>262</v>
      </c>
      <c r="B120" s="14" t="s">
        <v>261</v>
      </c>
      <c r="C120" s="14" t="s">
        <v>206</v>
      </c>
      <c r="D120" s="15">
        <v>1733.1</v>
      </c>
      <c r="E120" s="16">
        <v>44751</v>
      </c>
      <c r="F120" s="17">
        <v>0</v>
      </c>
      <c r="G120" s="18">
        <v>-19</v>
      </c>
      <c r="H120" s="15">
        <v>-32928.9</v>
      </c>
      <c r="I120" s="19">
        <f t="shared" si="1"/>
        <v>-8.8481504843962618E-3</v>
      </c>
    </row>
    <row r="121" spans="1:9" x14ac:dyDescent="0.25">
      <c r="A121" s="14" t="s">
        <v>264</v>
      </c>
      <c r="B121" s="14" t="s">
        <v>263</v>
      </c>
      <c r="C121" s="14" t="s">
        <v>206</v>
      </c>
      <c r="D121" s="15">
        <v>20.75</v>
      </c>
      <c r="E121" s="16">
        <v>44751</v>
      </c>
      <c r="F121" s="17">
        <v>0</v>
      </c>
      <c r="G121" s="18">
        <v>-19</v>
      </c>
      <c r="H121" s="15">
        <v>-394.25</v>
      </c>
      <c r="I121" s="19">
        <f t="shared" si="1"/>
        <v>-1.0593683142993619E-4</v>
      </c>
    </row>
    <row r="122" spans="1:9" x14ac:dyDescent="0.25">
      <c r="A122" s="14" t="s">
        <v>266</v>
      </c>
      <c r="B122" s="14" t="s">
        <v>265</v>
      </c>
      <c r="C122" s="14" t="s">
        <v>50</v>
      </c>
      <c r="D122" s="15">
        <v>1642.74</v>
      </c>
      <c r="E122" s="16">
        <v>44731</v>
      </c>
      <c r="F122" s="17">
        <v>0</v>
      </c>
      <c r="G122" s="18">
        <v>-2</v>
      </c>
      <c r="H122" s="15">
        <v>-3285.48</v>
      </c>
      <c r="I122" s="19">
        <f t="shared" si="1"/>
        <v>-8.8282394654768997E-4</v>
      </c>
    </row>
    <row r="123" spans="1:9" x14ac:dyDescent="0.25">
      <c r="A123" s="14" t="s">
        <v>268</v>
      </c>
      <c r="B123" s="14" t="s">
        <v>267</v>
      </c>
      <c r="C123" s="14" t="s">
        <v>68</v>
      </c>
      <c r="D123" s="15">
        <v>2672</v>
      </c>
      <c r="E123" s="16">
        <v>44734</v>
      </c>
      <c r="F123" s="17">
        <v>0</v>
      </c>
      <c r="G123" s="18">
        <v>-28</v>
      </c>
      <c r="H123" s="15">
        <v>-74816</v>
      </c>
      <c r="I123" s="19">
        <f t="shared" si="1"/>
        <v>-2.0103411490836033E-2</v>
      </c>
    </row>
    <row r="124" spans="1:9" x14ac:dyDescent="0.25">
      <c r="A124" s="14" t="s">
        <v>270</v>
      </c>
      <c r="B124" s="14" t="s">
        <v>269</v>
      </c>
      <c r="C124" s="14" t="s">
        <v>11</v>
      </c>
      <c r="D124" s="15">
        <v>553.73</v>
      </c>
      <c r="E124" s="16">
        <v>44735</v>
      </c>
      <c r="F124" s="17">
        <v>0</v>
      </c>
      <c r="G124" s="18">
        <v>14</v>
      </c>
      <c r="H124" s="15">
        <v>7752.22</v>
      </c>
      <c r="I124" s="19">
        <f t="shared" si="1"/>
        <v>2.0830580173691314E-3</v>
      </c>
    </row>
    <row r="125" spans="1:9" s="10" customFormat="1" ht="23" x14ac:dyDescent="0.25">
      <c r="A125" s="20" t="s">
        <v>272</v>
      </c>
      <c r="B125" s="20" t="s">
        <v>271</v>
      </c>
      <c r="C125" s="21" t="s">
        <v>71</v>
      </c>
      <c r="D125" s="22">
        <v>645.45000000000005</v>
      </c>
      <c r="E125" s="23">
        <v>44750</v>
      </c>
      <c r="F125" s="24">
        <v>0</v>
      </c>
      <c r="G125" s="25">
        <v>-14</v>
      </c>
      <c r="H125" s="22">
        <v>-9036.2999999999993</v>
      </c>
      <c r="I125" s="26">
        <f t="shared" si="1"/>
        <v>-2.4280963597979261E-3</v>
      </c>
    </row>
    <row r="126" spans="1:9" x14ac:dyDescent="0.25">
      <c r="A126" s="14" t="s">
        <v>274</v>
      </c>
      <c r="B126" s="14" t="s">
        <v>273</v>
      </c>
      <c r="C126" s="14" t="s">
        <v>76</v>
      </c>
      <c r="D126" s="15">
        <v>746066.92</v>
      </c>
      <c r="E126" s="16">
        <v>44736</v>
      </c>
      <c r="F126" s="17">
        <v>0</v>
      </c>
      <c r="G126" s="18">
        <v>-1</v>
      </c>
      <c r="H126" s="15">
        <v>-746066.92</v>
      </c>
      <c r="I126" s="19">
        <f t="shared" si="1"/>
        <v>-0.20047169445654203</v>
      </c>
    </row>
    <row r="127" spans="1:9" x14ac:dyDescent="0.25">
      <c r="A127" s="14" t="s">
        <v>276</v>
      </c>
      <c r="B127" s="14" t="s">
        <v>275</v>
      </c>
      <c r="C127" s="14" t="s">
        <v>41</v>
      </c>
      <c r="D127" s="15">
        <v>184258.08</v>
      </c>
      <c r="E127" s="16">
        <v>44738</v>
      </c>
      <c r="F127" s="17">
        <v>0</v>
      </c>
      <c r="G127" s="18">
        <v>-3</v>
      </c>
      <c r="H127" s="15">
        <v>-552774.24</v>
      </c>
      <c r="I127" s="19">
        <f t="shared" si="1"/>
        <v>-0.14853304117106175</v>
      </c>
    </row>
    <row r="128" spans="1:9" x14ac:dyDescent="0.25">
      <c r="A128" s="14" t="s">
        <v>278</v>
      </c>
      <c r="B128" s="14" t="s">
        <v>277</v>
      </c>
      <c r="C128" s="14" t="s">
        <v>1</v>
      </c>
      <c r="D128" s="15">
        <v>576.04</v>
      </c>
      <c r="E128" s="16">
        <v>44750</v>
      </c>
      <c r="F128" s="17">
        <v>0</v>
      </c>
      <c r="G128" s="18">
        <v>-21</v>
      </c>
      <c r="H128" s="15">
        <v>-12096.84</v>
      </c>
      <c r="I128" s="19">
        <f t="shared" si="1"/>
        <v>-3.2504778691563965E-3</v>
      </c>
    </row>
    <row r="129" spans="1:9" x14ac:dyDescent="0.25">
      <c r="A129" s="14" t="s">
        <v>280</v>
      </c>
      <c r="B129" s="14" t="s">
        <v>279</v>
      </c>
      <c r="C129" s="14" t="s">
        <v>41</v>
      </c>
      <c r="D129" s="15">
        <v>115049.19</v>
      </c>
      <c r="E129" s="16">
        <v>44748</v>
      </c>
      <c r="F129" s="17">
        <v>0</v>
      </c>
      <c r="G129" s="18">
        <v>-13</v>
      </c>
      <c r="H129" s="15">
        <v>-1495639.47</v>
      </c>
      <c r="I129" s="19">
        <f t="shared" si="1"/>
        <v>-0.40188536820126597</v>
      </c>
    </row>
    <row r="130" spans="1:9" x14ac:dyDescent="0.25">
      <c r="A130" s="14" t="s">
        <v>282</v>
      </c>
      <c r="B130" s="14" t="s">
        <v>281</v>
      </c>
      <c r="C130" s="14" t="s">
        <v>14</v>
      </c>
      <c r="D130" s="15">
        <v>38349.72</v>
      </c>
      <c r="E130" s="16">
        <v>44748</v>
      </c>
      <c r="F130" s="17">
        <v>0</v>
      </c>
      <c r="G130" s="18">
        <v>-13</v>
      </c>
      <c r="H130" s="15">
        <v>-498546.36</v>
      </c>
      <c r="I130" s="19">
        <f t="shared" si="1"/>
        <v>-0.13396175446880984</v>
      </c>
    </row>
    <row r="131" spans="1:9" x14ac:dyDescent="0.25">
      <c r="A131" s="14" t="s">
        <v>284</v>
      </c>
      <c r="B131" s="14" t="s">
        <v>283</v>
      </c>
      <c r="C131" s="14" t="s">
        <v>86</v>
      </c>
      <c r="D131" s="15">
        <v>571.74</v>
      </c>
      <c r="E131" s="16">
        <v>44752</v>
      </c>
      <c r="F131" s="17">
        <v>0</v>
      </c>
      <c r="G131" s="18">
        <v>-23</v>
      </c>
      <c r="H131" s="15">
        <v>-13150.02</v>
      </c>
      <c r="I131" s="19">
        <f t="shared" si="1"/>
        <v>-3.5334722943317427E-3</v>
      </c>
    </row>
    <row r="132" spans="1:9" s="10" customFormat="1" ht="23" x14ac:dyDescent="0.25">
      <c r="A132" s="20" t="s">
        <v>287</v>
      </c>
      <c r="B132" s="20" t="s">
        <v>285</v>
      </c>
      <c r="C132" s="21" t="s">
        <v>286</v>
      </c>
      <c r="D132" s="22">
        <v>614</v>
      </c>
      <c r="E132" s="23">
        <v>44751</v>
      </c>
      <c r="F132" s="24">
        <v>0</v>
      </c>
      <c r="G132" s="25">
        <v>-18</v>
      </c>
      <c r="H132" s="22">
        <v>-11052</v>
      </c>
      <c r="I132" s="26">
        <f t="shared" si="1"/>
        <v>-2.9697244412521364E-3</v>
      </c>
    </row>
    <row r="133" spans="1:9" x14ac:dyDescent="0.25">
      <c r="A133" s="14" t="s">
        <v>290</v>
      </c>
      <c r="B133" s="14" t="s">
        <v>288</v>
      </c>
      <c r="C133" s="14" t="s">
        <v>289</v>
      </c>
      <c r="D133" s="15">
        <v>475</v>
      </c>
      <c r="E133" s="16">
        <v>44777</v>
      </c>
      <c r="F133" s="17">
        <v>0</v>
      </c>
      <c r="G133" s="18">
        <v>-27</v>
      </c>
      <c r="H133" s="15">
        <v>-12825</v>
      </c>
      <c r="I133" s="19">
        <f t="shared" si="1"/>
        <v>-3.4461378898894908E-3</v>
      </c>
    </row>
    <row r="134" spans="1:9" x14ac:dyDescent="0.25">
      <c r="A134" s="14" t="s">
        <v>292</v>
      </c>
      <c r="B134" s="14" t="s">
        <v>291</v>
      </c>
      <c r="C134" s="14" t="s">
        <v>213</v>
      </c>
      <c r="D134" s="15">
        <v>312.55</v>
      </c>
      <c r="E134" s="16">
        <v>44765</v>
      </c>
      <c r="F134" s="17">
        <v>0</v>
      </c>
      <c r="G134" s="18">
        <v>-29</v>
      </c>
      <c r="H134" s="15">
        <v>-9063.9500000000007</v>
      </c>
      <c r="I134" s="19">
        <f t="shared" si="1"/>
        <v>-2.4355260449952319E-3</v>
      </c>
    </row>
    <row r="135" spans="1:9" x14ac:dyDescent="0.25">
      <c r="A135" s="14" t="s">
        <v>294</v>
      </c>
      <c r="B135" s="14" t="s">
        <v>293</v>
      </c>
      <c r="C135" s="14" t="s">
        <v>36</v>
      </c>
      <c r="D135" s="15">
        <v>5777.05</v>
      </c>
      <c r="E135" s="16">
        <v>44757</v>
      </c>
      <c r="F135" s="17">
        <v>0</v>
      </c>
      <c r="G135" s="18">
        <v>-28</v>
      </c>
      <c r="H135" s="15">
        <v>-161757.4</v>
      </c>
      <c r="I135" s="19">
        <f t="shared" si="1"/>
        <v>-4.3464975057310742E-2</v>
      </c>
    </row>
    <row r="136" spans="1:9" x14ac:dyDescent="0.25">
      <c r="A136" s="14" t="s">
        <v>296</v>
      </c>
      <c r="B136" s="14" t="s">
        <v>295</v>
      </c>
      <c r="C136" s="14" t="s">
        <v>154</v>
      </c>
      <c r="D136" s="15">
        <v>340</v>
      </c>
      <c r="E136" s="16">
        <v>44764</v>
      </c>
      <c r="F136" s="17">
        <v>0</v>
      </c>
      <c r="G136" s="18">
        <v>-28</v>
      </c>
      <c r="H136" s="15">
        <v>-9520</v>
      </c>
      <c r="I136" s="19">
        <f t="shared" si="1"/>
        <v>-2.558068827426741E-3</v>
      </c>
    </row>
    <row r="137" spans="1:9" x14ac:dyDescent="0.25">
      <c r="A137" s="14" t="s">
        <v>298</v>
      </c>
      <c r="B137" s="14" t="s">
        <v>297</v>
      </c>
      <c r="C137" s="14" t="s">
        <v>17</v>
      </c>
      <c r="D137" s="15">
        <v>25772.44</v>
      </c>
      <c r="E137" s="16">
        <v>44760</v>
      </c>
      <c r="F137" s="17">
        <v>0</v>
      </c>
      <c r="G137" s="18">
        <v>-24</v>
      </c>
      <c r="H137" s="15">
        <v>-618538.56000000006</v>
      </c>
      <c r="I137" s="19">
        <f t="shared" si="1"/>
        <v>-0.16620422362367909</v>
      </c>
    </row>
    <row r="138" spans="1:9" x14ac:dyDescent="0.25">
      <c r="A138" s="14" t="s">
        <v>301</v>
      </c>
      <c r="B138" s="14" t="s">
        <v>299</v>
      </c>
      <c r="C138" s="14" t="s">
        <v>300</v>
      </c>
      <c r="D138" s="15">
        <v>13432.5</v>
      </c>
      <c r="E138" s="16">
        <v>44762</v>
      </c>
      <c r="F138" s="17">
        <v>0</v>
      </c>
      <c r="G138" s="18">
        <v>-5</v>
      </c>
      <c r="H138" s="15">
        <v>-67162.5</v>
      </c>
      <c r="I138" s="19">
        <f t="shared" si="1"/>
        <v>-1.8046880002316017E-2</v>
      </c>
    </row>
    <row r="139" spans="1:9" x14ac:dyDescent="0.25">
      <c r="A139" s="14" t="s">
        <v>303</v>
      </c>
      <c r="B139" s="14" t="s">
        <v>302</v>
      </c>
      <c r="C139" s="14" t="s">
        <v>128</v>
      </c>
      <c r="D139" s="15">
        <v>13979.75</v>
      </c>
      <c r="E139" s="16">
        <v>44763</v>
      </c>
      <c r="F139" s="17">
        <v>0</v>
      </c>
      <c r="G139" s="18">
        <v>-6</v>
      </c>
      <c r="H139" s="15">
        <v>-83878.5</v>
      </c>
      <c r="I139" s="19">
        <f t="shared" si="1"/>
        <v>-2.2538547914003559E-2</v>
      </c>
    </row>
    <row r="140" spans="1:9" x14ac:dyDescent="0.25">
      <c r="A140" s="14" t="s">
        <v>305</v>
      </c>
      <c r="B140" s="14" t="s">
        <v>304</v>
      </c>
      <c r="C140" s="14" t="s">
        <v>14</v>
      </c>
      <c r="D140" s="15">
        <v>29982.99</v>
      </c>
      <c r="E140" s="16">
        <v>44766</v>
      </c>
      <c r="F140" s="17">
        <v>0</v>
      </c>
      <c r="G140" s="18">
        <v>-3</v>
      </c>
      <c r="H140" s="15">
        <v>-89948.97</v>
      </c>
      <c r="I140" s="19">
        <f t="shared" ref="I140:I203" si="2">H140/D$247</f>
        <v>-2.4169711787409988E-2</v>
      </c>
    </row>
    <row r="141" spans="1:9" x14ac:dyDescent="0.25">
      <c r="A141" s="14" t="s">
        <v>307</v>
      </c>
      <c r="B141" s="14" t="s">
        <v>306</v>
      </c>
      <c r="C141" s="14" t="s">
        <v>196</v>
      </c>
      <c r="D141" s="15">
        <v>4967.04</v>
      </c>
      <c r="E141" s="16">
        <v>44766</v>
      </c>
      <c r="F141" s="17">
        <v>0</v>
      </c>
      <c r="G141" s="18">
        <v>-17</v>
      </c>
      <c r="H141" s="15">
        <v>-84439.679999999993</v>
      </c>
      <c r="I141" s="19">
        <f t="shared" si="2"/>
        <v>-2.2689339622467351E-2</v>
      </c>
    </row>
    <row r="142" spans="1:9" x14ac:dyDescent="0.25">
      <c r="A142" s="14" t="s">
        <v>309</v>
      </c>
      <c r="B142" s="14" t="s">
        <v>308</v>
      </c>
      <c r="C142" s="14" t="s">
        <v>41</v>
      </c>
      <c r="D142" s="15">
        <v>89948.98</v>
      </c>
      <c r="E142" s="16">
        <v>44769</v>
      </c>
      <c r="F142" s="17">
        <v>0</v>
      </c>
      <c r="G142" s="18">
        <v>-6</v>
      </c>
      <c r="H142" s="15">
        <v>-539693.88</v>
      </c>
      <c r="I142" s="19">
        <f t="shared" si="2"/>
        <v>-0.14501828684674245</v>
      </c>
    </row>
    <row r="143" spans="1:9" x14ac:dyDescent="0.25">
      <c r="A143" s="14" t="s">
        <v>312</v>
      </c>
      <c r="B143" s="14" t="s">
        <v>310</v>
      </c>
      <c r="C143" s="14" t="s">
        <v>311</v>
      </c>
      <c r="D143" s="15">
        <v>3477.52</v>
      </c>
      <c r="E143" s="16">
        <v>44771</v>
      </c>
      <c r="F143" s="17">
        <v>0</v>
      </c>
      <c r="G143" s="18">
        <v>-15</v>
      </c>
      <c r="H143" s="15">
        <v>-52162.8</v>
      </c>
      <c r="I143" s="19">
        <f t="shared" si="2"/>
        <v>-1.401638998227895E-2</v>
      </c>
    </row>
    <row r="144" spans="1:9" x14ac:dyDescent="0.25">
      <c r="A144" s="14" t="s">
        <v>314</v>
      </c>
      <c r="B144" s="14" t="s">
        <v>313</v>
      </c>
      <c r="C144" s="14" t="s">
        <v>196</v>
      </c>
      <c r="D144" s="15">
        <v>120</v>
      </c>
      <c r="E144" s="16">
        <v>44780</v>
      </c>
      <c r="F144" s="17">
        <v>0</v>
      </c>
      <c r="G144" s="18">
        <v>-24</v>
      </c>
      <c r="H144" s="15">
        <v>-2880</v>
      </c>
      <c r="I144" s="19">
        <f t="shared" si="2"/>
        <v>-7.7386956123834177E-4</v>
      </c>
    </row>
    <row r="145" spans="1:9" x14ac:dyDescent="0.25">
      <c r="A145" s="14" t="s">
        <v>316</v>
      </c>
      <c r="B145" s="14" t="s">
        <v>315</v>
      </c>
      <c r="C145" s="14" t="s">
        <v>20</v>
      </c>
      <c r="D145" s="15">
        <v>1267.6099999999999</v>
      </c>
      <c r="E145" s="16">
        <v>44771</v>
      </c>
      <c r="F145" s="17">
        <v>0</v>
      </c>
      <c r="G145" s="18">
        <v>-8</v>
      </c>
      <c r="H145" s="15">
        <v>-10140.879999999999</v>
      </c>
      <c r="I145" s="19">
        <f t="shared" si="2"/>
        <v>-2.7249022070037062E-3</v>
      </c>
    </row>
    <row r="146" spans="1:9" x14ac:dyDescent="0.25">
      <c r="A146" s="14" t="s">
        <v>318</v>
      </c>
      <c r="B146" s="14" t="s">
        <v>317</v>
      </c>
      <c r="C146" s="14" t="s">
        <v>20</v>
      </c>
      <c r="D146" s="15">
        <v>116.02</v>
      </c>
      <c r="E146" s="16">
        <v>44771</v>
      </c>
      <c r="F146" s="17">
        <v>0</v>
      </c>
      <c r="G146" s="18">
        <v>-10</v>
      </c>
      <c r="H146" s="15">
        <v>-1160.2</v>
      </c>
      <c r="I146" s="19">
        <f t="shared" si="2"/>
        <v>-3.1175120310719586E-4</v>
      </c>
    </row>
    <row r="147" spans="1:9" x14ac:dyDescent="0.25">
      <c r="A147" s="14" t="s">
        <v>320</v>
      </c>
      <c r="B147" s="14" t="s">
        <v>319</v>
      </c>
      <c r="C147" s="14" t="s">
        <v>20</v>
      </c>
      <c r="D147" s="15">
        <v>151.29</v>
      </c>
      <c r="E147" s="16">
        <v>44771</v>
      </c>
      <c r="F147" s="17">
        <v>0</v>
      </c>
      <c r="G147" s="18">
        <v>-10</v>
      </c>
      <c r="H147" s="15">
        <v>-1512.9</v>
      </c>
      <c r="I147" s="19">
        <f t="shared" si="2"/>
        <v>-4.0652335388801644E-4</v>
      </c>
    </row>
    <row r="148" spans="1:9" x14ac:dyDescent="0.25">
      <c r="A148" s="14" t="s">
        <v>322</v>
      </c>
      <c r="B148" s="14" t="s">
        <v>321</v>
      </c>
      <c r="C148" s="14" t="s">
        <v>20</v>
      </c>
      <c r="D148" s="15">
        <v>4542.34</v>
      </c>
      <c r="E148" s="16">
        <v>44771</v>
      </c>
      <c r="F148" s="17">
        <v>0</v>
      </c>
      <c r="G148" s="18">
        <v>-10</v>
      </c>
      <c r="H148" s="15">
        <v>-45423.4</v>
      </c>
      <c r="I148" s="19">
        <f t="shared" si="2"/>
        <v>-1.2205481468039478E-2</v>
      </c>
    </row>
    <row r="149" spans="1:9" x14ac:dyDescent="0.25">
      <c r="A149" s="14" t="s">
        <v>324</v>
      </c>
      <c r="B149" s="14" t="s">
        <v>323</v>
      </c>
      <c r="C149" s="14" t="s">
        <v>20</v>
      </c>
      <c r="D149" s="15">
        <v>743.48</v>
      </c>
      <c r="E149" s="16">
        <v>44771</v>
      </c>
      <c r="F149" s="17">
        <v>0</v>
      </c>
      <c r="G149" s="18">
        <v>-8</v>
      </c>
      <c r="H149" s="15">
        <v>-5947.84</v>
      </c>
      <c r="I149" s="19">
        <f t="shared" si="2"/>
        <v>-1.5982126149707843E-3</v>
      </c>
    </row>
    <row r="150" spans="1:9" x14ac:dyDescent="0.25">
      <c r="A150" s="14" t="s">
        <v>326</v>
      </c>
      <c r="B150" s="14" t="s">
        <v>325</v>
      </c>
      <c r="C150" s="14" t="s">
        <v>20</v>
      </c>
      <c r="D150" s="15">
        <v>97.05</v>
      </c>
      <c r="E150" s="16">
        <v>44771</v>
      </c>
      <c r="F150" s="17">
        <v>0</v>
      </c>
      <c r="G150" s="18">
        <v>-10</v>
      </c>
      <c r="H150" s="15">
        <v>-970.5</v>
      </c>
      <c r="I150" s="19">
        <f t="shared" si="2"/>
        <v>-2.6077791985479538E-4</v>
      </c>
    </row>
    <row r="151" spans="1:9" x14ac:dyDescent="0.25">
      <c r="A151" s="14" t="s">
        <v>328</v>
      </c>
      <c r="B151" s="14" t="s">
        <v>327</v>
      </c>
      <c r="C151" s="14" t="s">
        <v>89</v>
      </c>
      <c r="D151" s="15">
        <v>137</v>
      </c>
      <c r="E151" s="16">
        <v>44780</v>
      </c>
      <c r="F151" s="17">
        <v>0</v>
      </c>
      <c r="G151" s="18">
        <v>-24</v>
      </c>
      <c r="H151" s="15">
        <v>-3288</v>
      </c>
      <c r="I151" s="19">
        <f t="shared" si="2"/>
        <v>-8.8350108241377347E-4</v>
      </c>
    </row>
    <row r="152" spans="1:9" x14ac:dyDescent="0.25">
      <c r="A152" s="14" t="s">
        <v>330</v>
      </c>
      <c r="B152" s="14" t="s">
        <v>329</v>
      </c>
      <c r="C152" s="14" t="s">
        <v>1</v>
      </c>
      <c r="D152" s="15">
        <v>394.78</v>
      </c>
      <c r="E152" s="16">
        <v>44776</v>
      </c>
      <c r="F152" s="17">
        <v>0</v>
      </c>
      <c r="G152" s="18">
        <v>-26</v>
      </c>
      <c r="H152" s="15">
        <v>-10264.280000000001</v>
      </c>
      <c r="I152" s="19">
        <f t="shared" si="2"/>
        <v>-2.7580603680650998E-3</v>
      </c>
    </row>
    <row r="153" spans="1:9" x14ac:dyDescent="0.25">
      <c r="A153" s="14" t="s">
        <v>332</v>
      </c>
      <c r="B153" s="14" t="s">
        <v>331</v>
      </c>
      <c r="C153" s="14" t="s">
        <v>41</v>
      </c>
      <c r="D153" s="15">
        <v>2027.81</v>
      </c>
      <c r="E153" s="16">
        <v>44780</v>
      </c>
      <c r="F153" s="17">
        <v>0</v>
      </c>
      <c r="G153" s="18">
        <v>-19</v>
      </c>
      <c r="H153" s="15">
        <v>-38528.39</v>
      </c>
      <c r="I153" s="19">
        <f t="shared" si="2"/>
        <v>-1.0352759814069344E-2</v>
      </c>
    </row>
    <row r="154" spans="1:9" x14ac:dyDescent="0.25">
      <c r="A154" s="14" t="s">
        <v>334</v>
      </c>
      <c r="B154" s="14" t="s">
        <v>333</v>
      </c>
      <c r="C154" s="14" t="s">
        <v>86</v>
      </c>
      <c r="D154" s="15">
        <v>1199.27</v>
      </c>
      <c r="E154" s="16">
        <v>44783</v>
      </c>
      <c r="F154" s="17">
        <v>0</v>
      </c>
      <c r="G154" s="18">
        <v>-27</v>
      </c>
      <c r="H154" s="15">
        <v>-32380.29</v>
      </c>
      <c r="I154" s="19">
        <f t="shared" si="2"/>
        <v>-8.7007363941216196E-3</v>
      </c>
    </row>
    <row r="155" spans="1:9" x14ac:dyDescent="0.25">
      <c r="A155" s="14" t="s">
        <v>336</v>
      </c>
      <c r="B155" s="14" t="s">
        <v>335</v>
      </c>
      <c r="C155" s="14" t="s">
        <v>147</v>
      </c>
      <c r="D155" s="15">
        <v>389.9</v>
      </c>
      <c r="E155" s="16">
        <v>44769</v>
      </c>
      <c r="F155" s="17">
        <v>0</v>
      </c>
      <c r="G155" s="18">
        <v>1</v>
      </c>
      <c r="H155" s="15">
        <v>389.9</v>
      </c>
      <c r="I155" s="19">
        <f t="shared" si="2"/>
        <v>1.0476796594681577E-4</v>
      </c>
    </row>
    <row r="156" spans="1:9" x14ac:dyDescent="0.25">
      <c r="A156" s="14" t="s">
        <v>338</v>
      </c>
      <c r="B156" s="14" t="s">
        <v>337</v>
      </c>
      <c r="C156" s="14" t="s">
        <v>147</v>
      </c>
      <c r="D156" s="15">
        <v>216.64</v>
      </c>
      <c r="E156" s="16">
        <v>44758</v>
      </c>
      <c r="F156" s="17">
        <v>0</v>
      </c>
      <c r="G156" s="18">
        <v>12</v>
      </c>
      <c r="H156" s="15">
        <v>2599.6799999999998</v>
      </c>
      <c r="I156" s="19">
        <f t="shared" si="2"/>
        <v>6.9854625727780982E-4</v>
      </c>
    </row>
    <row r="157" spans="1:9" x14ac:dyDescent="0.25">
      <c r="A157" s="14" t="s">
        <v>340</v>
      </c>
      <c r="B157" s="14" t="s">
        <v>339</v>
      </c>
      <c r="C157" s="14" t="s">
        <v>147</v>
      </c>
      <c r="D157" s="15">
        <v>1014.78</v>
      </c>
      <c r="E157" s="16">
        <v>44785</v>
      </c>
      <c r="F157" s="17">
        <v>0</v>
      </c>
      <c r="G157" s="18">
        <v>-17</v>
      </c>
      <c r="H157" s="15">
        <v>-17251.259999999998</v>
      </c>
      <c r="I157" s="19">
        <f t="shared" si="2"/>
        <v>-4.6354947941001923E-3</v>
      </c>
    </row>
    <row r="158" spans="1:9" x14ac:dyDescent="0.25">
      <c r="A158" s="14" t="s">
        <v>342</v>
      </c>
      <c r="B158" s="14" t="s">
        <v>341</v>
      </c>
      <c r="C158" s="14" t="s">
        <v>36</v>
      </c>
      <c r="D158" s="15">
        <v>5777.05</v>
      </c>
      <c r="E158" s="16">
        <v>44785</v>
      </c>
      <c r="F158" s="17">
        <v>0</v>
      </c>
      <c r="G158" s="18">
        <v>-22</v>
      </c>
      <c r="H158" s="15">
        <v>-127095.1</v>
      </c>
      <c r="I158" s="19">
        <f t="shared" si="2"/>
        <v>-3.4151051830744156E-2</v>
      </c>
    </row>
    <row r="159" spans="1:9" x14ac:dyDescent="0.25">
      <c r="A159" s="14" t="s">
        <v>344</v>
      </c>
      <c r="B159" s="14" t="s">
        <v>343</v>
      </c>
      <c r="C159" s="14" t="s">
        <v>63</v>
      </c>
      <c r="D159" s="15">
        <v>31825.08</v>
      </c>
      <c r="E159" s="16">
        <v>44787</v>
      </c>
      <c r="F159" s="17">
        <v>0</v>
      </c>
      <c r="G159" s="18">
        <v>-23</v>
      </c>
      <c r="H159" s="15">
        <v>-731976.84</v>
      </c>
      <c r="I159" s="19">
        <f t="shared" si="2"/>
        <v>-0.19668562361369024</v>
      </c>
    </row>
    <row r="160" spans="1:9" x14ac:dyDescent="0.25">
      <c r="A160" s="14" t="s">
        <v>346</v>
      </c>
      <c r="B160" s="14" t="s">
        <v>345</v>
      </c>
      <c r="C160" s="14" t="s">
        <v>147</v>
      </c>
      <c r="D160" s="15">
        <v>460.06</v>
      </c>
      <c r="E160" s="16">
        <v>44792</v>
      </c>
      <c r="F160" s="17">
        <v>0</v>
      </c>
      <c r="G160" s="18">
        <v>-28</v>
      </c>
      <c r="H160" s="15">
        <v>-12881.68</v>
      </c>
      <c r="I160" s="19">
        <f t="shared" si="2"/>
        <v>-3.4613680727821955E-3</v>
      </c>
    </row>
    <row r="161" spans="1:9" x14ac:dyDescent="0.25">
      <c r="A161" s="14" t="s">
        <v>348</v>
      </c>
      <c r="B161" s="14" t="s">
        <v>347</v>
      </c>
      <c r="C161" s="14" t="s">
        <v>17</v>
      </c>
      <c r="D161" s="15">
        <v>27745.24</v>
      </c>
      <c r="E161" s="16">
        <v>44792</v>
      </c>
      <c r="F161" s="17">
        <v>0</v>
      </c>
      <c r="G161" s="18">
        <v>-8</v>
      </c>
      <c r="H161" s="15">
        <v>-221961.92</v>
      </c>
      <c r="I161" s="19">
        <f t="shared" si="2"/>
        <v>-5.9642213070145805E-2</v>
      </c>
    </row>
    <row r="162" spans="1:9" x14ac:dyDescent="0.25">
      <c r="A162" s="14" t="s">
        <v>350</v>
      </c>
      <c r="B162" s="14" t="s">
        <v>349</v>
      </c>
      <c r="C162" s="14" t="s">
        <v>36</v>
      </c>
      <c r="D162" s="15">
        <v>1289.6300000000001</v>
      </c>
      <c r="E162" s="16">
        <v>44794</v>
      </c>
      <c r="F162" s="17">
        <v>0</v>
      </c>
      <c r="G162" s="18">
        <v>-5</v>
      </c>
      <c r="H162" s="15">
        <v>-6448.15</v>
      </c>
      <c r="I162" s="19">
        <f t="shared" si="2"/>
        <v>-1.7326482678121573E-3</v>
      </c>
    </row>
    <row r="163" spans="1:9" x14ac:dyDescent="0.25">
      <c r="A163" s="14" t="s">
        <v>352</v>
      </c>
      <c r="B163" s="14" t="s">
        <v>351</v>
      </c>
      <c r="C163" s="14" t="s">
        <v>89</v>
      </c>
      <c r="D163" s="15">
        <v>8118.56</v>
      </c>
      <c r="E163" s="16">
        <v>44793</v>
      </c>
      <c r="F163" s="17">
        <v>0</v>
      </c>
      <c r="G163" s="18">
        <v>-2</v>
      </c>
      <c r="H163" s="15">
        <v>-16237.12</v>
      </c>
      <c r="I163" s="19">
        <f t="shared" si="2"/>
        <v>-4.3629906007549664E-3</v>
      </c>
    </row>
    <row r="164" spans="1:9" x14ac:dyDescent="0.25">
      <c r="A164" s="14" t="s">
        <v>354</v>
      </c>
      <c r="B164" s="14" t="s">
        <v>353</v>
      </c>
      <c r="C164" s="14" t="s">
        <v>89</v>
      </c>
      <c r="D164" s="15">
        <v>13880.25</v>
      </c>
      <c r="E164" s="16">
        <v>44794</v>
      </c>
      <c r="F164" s="17">
        <v>0</v>
      </c>
      <c r="G164" s="18">
        <v>-4</v>
      </c>
      <c r="H164" s="15">
        <v>-55521</v>
      </c>
      <c r="I164" s="19">
        <f t="shared" si="2"/>
        <v>-1.4918754135247908E-2</v>
      </c>
    </row>
    <row r="165" spans="1:9" x14ac:dyDescent="0.25">
      <c r="A165" s="14" t="s">
        <v>356</v>
      </c>
      <c r="B165" s="14" t="s">
        <v>355</v>
      </c>
      <c r="C165" s="14" t="s">
        <v>206</v>
      </c>
      <c r="D165" s="15">
        <v>1903.78</v>
      </c>
      <c r="E165" s="16">
        <v>44811</v>
      </c>
      <c r="F165" s="17">
        <v>0</v>
      </c>
      <c r="G165" s="18">
        <v>-28</v>
      </c>
      <c r="H165" s="15">
        <v>-53305.84</v>
      </c>
      <c r="I165" s="19">
        <f t="shared" si="2"/>
        <v>-1.4323530212583766E-2</v>
      </c>
    </row>
    <row r="166" spans="1:9" x14ac:dyDescent="0.25">
      <c r="A166" s="14" t="s">
        <v>358</v>
      </c>
      <c r="B166" s="14" t="s">
        <v>357</v>
      </c>
      <c r="C166" s="14" t="s">
        <v>206</v>
      </c>
      <c r="D166" s="15">
        <v>15.58</v>
      </c>
      <c r="E166" s="16">
        <v>44811</v>
      </c>
      <c r="F166" s="17">
        <v>0</v>
      </c>
      <c r="G166" s="18">
        <v>-28</v>
      </c>
      <c r="H166" s="15">
        <v>-436.24</v>
      </c>
      <c r="I166" s="19">
        <f t="shared" si="2"/>
        <v>-1.1721974215090771E-4</v>
      </c>
    </row>
    <row r="167" spans="1:9" s="10" customFormat="1" ht="23" x14ac:dyDescent="0.25">
      <c r="A167" s="20" t="s">
        <v>360</v>
      </c>
      <c r="B167" s="20" t="s">
        <v>359</v>
      </c>
      <c r="C167" s="21" t="s">
        <v>60</v>
      </c>
      <c r="D167" s="22">
        <v>990</v>
      </c>
      <c r="E167" s="23">
        <v>44798</v>
      </c>
      <c r="F167" s="24">
        <v>0</v>
      </c>
      <c r="G167" s="25">
        <v>-28</v>
      </c>
      <c r="H167" s="22">
        <v>-27720</v>
      </c>
      <c r="I167" s="26">
        <f t="shared" si="2"/>
        <v>-7.4484945269190396E-3</v>
      </c>
    </row>
    <row r="168" spans="1:9" x14ac:dyDescent="0.25">
      <c r="A168" s="14" t="s">
        <v>362</v>
      </c>
      <c r="B168" s="14" t="s">
        <v>361</v>
      </c>
      <c r="C168" s="14" t="s">
        <v>147</v>
      </c>
      <c r="D168" s="15">
        <v>1257.95</v>
      </c>
      <c r="E168" s="16">
        <v>44799</v>
      </c>
      <c r="F168" s="17">
        <v>0</v>
      </c>
      <c r="G168" s="18">
        <v>5</v>
      </c>
      <c r="H168" s="15">
        <v>6289.75</v>
      </c>
      <c r="I168" s="19">
        <f t="shared" si="2"/>
        <v>1.6900854419440487E-3</v>
      </c>
    </row>
    <row r="169" spans="1:9" x14ac:dyDescent="0.25">
      <c r="A169" s="14" t="s">
        <v>364</v>
      </c>
      <c r="B169" s="14" t="s">
        <v>363</v>
      </c>
      <c r="C169" s="14" t="s">
        <v>128</v>
      </c>
      <c r="D169" s="15">
        <v>6785.9</v>
      </c>
      <c r="E169" s="16">
        <v>44801</v>
      </c>
      <c r="F169" s="17">
        <v>0</v>
      </c>
      <c r="G169" s="18">
        <v>12</v>
      </c>
      <c r="H169" s="15">
        <v>81430.8</v>
      </c>
      <c r="I169" s="19">
        <f t="shared" si="2"/>
        <v>2.1880839398363598E-2</v>
      </c>
    </row>
    <row r="170" spans="1:9" x14ac:dyDescent="0.25">
      <c r="A170" s="14" t="s">
        <v>366</v>
      </c>
      <c r="B170" s="14" t="s">
        <v>365</v>
      </c>
      <c r="C170" s="14" t="s">
        <v>123</v>
      </c>
      <c r="D170" s="15">
        <v>44.55</v>
      </c>
      <c r="E170" s="16">
        <v>44819</v>
      </c>
      <c r="F170" s="17">
        <v>0</v>
      </c>
      <c r="G170" s="18">
        <v>-9</v>
      </c>
      <c r="H170" s="15">
        <v>-400.95</v>
      </c>
      <c r="I170" s="19">
        <f t="shared" si="2"/>
        <v>-1.0773715297865039E-4</v>
      </c>
    </row>
    <row r="171" spans="1:9" x14ac:dyDescent="0.25">
      <c r="A171" s="14" t="s">
        <v>368</v>
      </c>
      <c r="B171" s="14" t="s">
        <v>367</v>
      </c>
      <c r="C171" s="14" t="s">
        <v>300</v>
      </c>
      <c r="D171" s="15">
        <v>15178.72</v>
      </c>
      <c r="E171" s="16">
        <v>44846</v>
      </c>
      <c r="F171" s="17">
        <v>0</v>
      </c>
      <c r="G171" s="18">
        <v>-30</v>
      </c>
      <c r="H171" s="15">
        <v>-455361.6</v>
      </c>
      <c r="I171" s="19">
        <f t="shared" si="2"/>
        <v>-0.12235780610999628</v>
      </c>
    </row>
    <row r="172" spans="1:9" x14ac:dyDescent="0.25">
      <c r="A172" s="14" t="s">
        <v>370</v>
      </c>
      <c r="B172" s="14" t="s">
        <v>369</v>
      </c>
      <c r="C172" s="14" t="s">
        <v>1</v>
      </c>
      <c r="D172" s="15">
        <v>432.08</v>
      </c>
      <c r="E172" s="16">
        <v>44813</v>
      </c>
      <c r="F172" s="17">
        <v>0</v>
      </c>
      <c r="G172" s="18">
        <v>-3</v>
      </c>
      <c r="H172" s="15">
        <v>-1296.24</v>
      </c>
      <c r="I172" s="19">
        <f t="shared" si="2"/>
        <v>-3.4830579168735698E-4</v>
      </c>
    </row>
    <row r="173" spans="1:9" x14ac:dyDescent="0.25">
      <c r="A173" s="14" t="s">
        <v>373</v>
      </c>
      <c r="B173" s="14" t="s">
        <v>371</v>
      </c>
      <c r="C173" s="14" t="s">
        <v>372</v>
      </c>
      <c r="D173" s="15">
        <v>1227.5899999999999</v>
      </c>
      <c r="E173" s="16">
        <v>44820</v>
      </c>
      <c r="F173" s="17">
        <v>0</v>
      </c>
      <c r="G173" s="18">
        <v>-8</v>
      </c>
      <c r="H173" s="15">
        <v>-9820.7199999999993</v>
      </c>
      <c r="I173" s="19">
        <f t="shared" si="2"/>
        <v>-2.6388737074460439E-3</v>
      </c>
    </row>
    <row r="174" spans="1:9" x14ac:dyDescent="0.25">
      <c r="A174" s="14" t="s">
        <v>375</v>
      </c>
      <c r="B174" s="14" t="s">
        <v>374</v>
      </c>
      <c r="C174" s="14" t="s">
        <v>50</v>
      </c>
      <c r="D174" s="15">
        <v>6628.69</v>
      </c>
      <c r="E174" s="16">
        <v>44810</v>
      </c>
      <c r="F174" s="17">
        <v>0</v>
      </c>
      <c r="G174" s="18">
        <v>-19</v>
      </c>
      <c r="H174" s="15">
        <v>-125945.11</v>
      </c>
      <c r="I174" s="19">
        <f t="shared" si="2"/>
        <v>-3.3842044102713437E-2</v>
      </c>
    </row>
    <row r="175" spans="1:9" x14ac:dyDescent="0.25">
      <c r="A175" s="14" t="s">
        <v>377</v>
      </c>
      <c r="B175" s="14" t="s">
        <v>376</v>
      </c>
      <c r="C175" s="14" t="s">
        <v>206</v>
      </c>
      <c r="D175" s="15">
        <v>10.98</v>
      </c>
      <c r="E175" s="16">
        <v>44833</v>
      </c>
      <c r="F175" s="17">
        <v>0</v>
      </c>
      <c r="G175" s="18">
        <v>-23</v>
      </c>
      <c r="H175" s="15">
        <v>-252.54</v>
      </c>
      <c r="I175" s="19">
        <f t="shared" si="2"/>
        <v>-6.7858687151087089E-5</v>
      </c>
    </row>
    <row r="176" spans="1:9" x14ac:dyDescent="0.25">
      <c r="A176" s="14" t="s">
        <v>379</v>
      </c>
      <c r="B176" s="14" t="s">
        <v>378</v>
      </c>
      <c r="C176" s="14" t="s">
        <v>86</v>
      </c>
      <c r="D176" s="15">
        <v>2835.98</v>
      </c>
      <c r="E176" s="16">
        <v>44836</v>
      </c>
      <c r="F176" s="17">
        <v>0</v>
      </c>
      <c r="G176" s="18">
        <v>-20</v>
      </c>
      <c r="H176" s="15">
        <v>-56719.6</v>
      </c>
      <c r="I176" s="19">
        <f t="shared" si="2"/>
        <v>-1.5240823599171614E-2</v>
      </c>
    </row>
    <row r="177" spans="1:9" x14ac:dyDescent="0.25">
      <c r="A177" s="14" t="s">
        <v>381</v>
      </c>
      <c r="B177" s="14" t="s">
        <v>380</v>
      </c>
      <c r="C177" s="14" t="s">
        <v>36</v>
      </c>
      <c r="D177" s="15">
        <v>5777.05</v>
      </c>
      <c r="E177" s="16">
        <v>44815</v>
      </c>
      <c r="F177" s="17">
        <v>0</v>
      </c>
      <c r="G177" s="18">
        <v>-25</v>
      </c>
      <c r="H177" s="15">
        <v>-144426.25</v>
      </c>
      <c r="I177" s="19">
        <f t="shared" si="2"/>
        <v>-3.8808013444027449E-2</v>
      </c>
    </row>
    <row r="178" spans="1:9" x14ac:dyDescent="0.25">
      <c r="A178" s="14" t="s">
        <v>383</v>
      </c>
      <c r="B178" s="14" t="s">
        <v>382</v>
      </c>
      <c r="C178" s="14" t="s">
        <v>17</v>
      </c>
      <c r="D178" s="15">
        <v>27551.03</v>
      </c>
      <c r="E178" s="16">
        <v>44823</v>
      </c>
      <c r="F178" s="17">
        <v>62.69</v>
      </c>
      <c r="G178" s="18">
        <v>-6</v>
      </c>
      <c r="H178" s="15">
        <v>-165682.32</v>
      </c>
      <c r="I178" s="19">
        <f t="shared" si="2"/>
        <v>-4.4519619542830048E-2</v>
      </c>
    </row>
    <row r="179" spans="1:9" x14ac:dyDescent="0.25">
      <c r="A179" s="14" t="s">
        <v>386</v>
      </c>
      <c r="B179" s="14" t="s">
        <v>384</v>
      </c>
      <c r="C179" s="14" t="s">
        <v>385</v>
      </c>
      <c r="D179" s="15">
        <v>1223.29</v>
      </c>
      <c r="E179" s="16">
        <v>44834</v>
      </c>
      <c r="F179" s="17">
        <v>0</v>
      </c>
      <c r="G179" s="18">
        <v>-17</v>
      </c>
      <c r="H179" s="15">
        <v>-20795.93</v>
      </c>
      <c r="I179" s="19">
        <f t="shared" si="2"/>
        <v>-5.5879643141122457E-3</v>
      </c>
    </row>
    <row r="180" spans="1:9" x14ac:dyDescent="0.25">
      <c r="A180" s="14" t="s">
        <v>389</v>
      </c>
      <c r="B180" s="14" t="s">
        <v>387</v>
      </c>
      <c r="C180" s="14" t="s">
        <v>388</v>
      </c>
      <c r="D180" s="15">
        <v>1092.02</v>
      </c>
      <c r="E180" s="16">
        <v>44835</v>
      </c>
      <c r="F180" s="17">
        <v>0</v>
      </c>
      <c r="G180" s="18">
        <v>-18</v>
      </c>
      <c r="H180" s="15">
        <v>-19656.36</v>
      </c>
      <c r="I180" s="19">
        <f t="shared" si="2"/>
        <v>-5.281756489146837E-3</v>
      </c>
    </row>
    <row r="181" spans="1:9" x14ac:dyDescent="0.25">
      <c r="A181" s="14" t="s">
        <v>391</v>
      </c>
      <c r="B181" s="14" t="s">
        <v>390</v>
      </c>
      <c r="C181" s="14" t="s">
        <v>17</v>
      </c>
      <c r="D181" s="15">
        <v>-60.28</v>
      </c>
      <c r="E181" s="16">
        <v>44823</v>
      </c>
      <c r="F181" s="17">
        <v>0</v>
      </c>
      <c r="G181" s="18">
        <v>-6</v>
      </c>
      <c r="H181" s="15">
        <v>361.68</v>
      </c>
      <c r="I181" s="19">
        <f t="shared" si="2"/>
        <v>9.7185119065515082E-5</v>
      </c>
    </row>
    <row r="182" spans="1:9" x14ac:dyDescent="0.25">
      <c r="A182" s="14" t="s">
        <v>393</v>
      </c>
      <c r="B182" s="14" t="s">
        <v>392</v>
      </c>
      <c r="C182" s="14" t="s">
        <v>1</v>
      </c>
      <c r="D182" s="15">
        <v>137.56</v>
      </c>
      <c r="E182" s="16">
        <v>44846</v>
      </c>
      <c r="F182" s="17">
        <v>0</v>
      </c>
      <c r="G182" s="18">
        <v>-23</v>
      </c>
      <c r="H182" s="15">
        <v>-3163.88</v>
      </c>
      <c r="I182" s="19">
        <f t="shared" si="2"/>
        <v>-8.5014945396207108E-4</v>
      </c>
    </row>
    <row r="183" spans="1:9" x14ac:dyDescent="0.25">
      <c r="A183" s="14" t="s">
        <v>395</v>
      </c>
      <c r="B183" s="14" t="s">
        <v>394</v>
      </c>
      <c r="C183" s="14" t="s">
        <v>86</v>
      </c>
      <c r="D183" s="15">
        <v>3630.8</v>
      </c>
      <c r="E183" s="16">
        <v>44848</v>
      </c>
      <c r="F183" s="17">
        <v>0</v>
      </c>
      <c r="G183" s="18">
        <v>-25</v>
      </c>
      <c r="H183" s="15">
        <v>-90770</v>
      </c>
      <c r="I183" s="19">
        <f t="shared" si="2"/>
        <v>-2.4390326414445929E-2</v>
      </c>
    </row>
    <row r="184" spans="1:9" x14ac:dyDescent="0.25">
      <c r="A184" s="14" t="s">
        <v>397</v>
      </c>
      <c r="B184" s="14" t="s">
        <v>396</v>
      </c>
      <c r="C184" s="14" t="s">
        <v>36</v>
      </c>
      <c r="D184" s="15">
        <v>5777.05</v>
      </c>
      <c r="E184" s="16">
        <v>44843</v>
      </c>
      <c r="F184" s="17">
        <v>0</v>
      </c>
      <c r="G184" s="18">
        <v>-20</v>
      </c>
      <c r="H184" s="15">
        <v>-115541</v>
      </c>
      <c r="I184" s="19">
        <f t="shared" si="2"/>
        <v>-3.1046410755221961E-2</v>
      </c>
    </row>
    <row r="185" spans="1:9" x14ac:dyDescent="0.25">
      <c r="A185" s="14" t="s">
        <v>400</v>
      </c>
      <c r="B185" s="14" t="s">
        <v>398</v>
      </c>
      <c r="C185" s="14" t="s">
        <v>399</v>
      </c>
      <c r="D185" s="15">
        <v>3614.5</v>
      </c>
      <c r="E185" s="16">
        <v>44846</v>
      </c>
      <c r="F185" s="17">
        <v>0</v>
      </c>
      <c r="G185" s="18">
        <v>-22</v>
      </c>
      <c r="H185" s="15">
        <v>-79519</v>
      </c>
      <c r="I185" s="19">
        <f t="shared" si="2"/>
        <v>-2.1367129736149897E-2</v>
      </c>
    </row>
    <row r="186" spans="1:9" x14ac:dyDescent="0.25">
      <c r="A186" s="14" t="s">
        <v>403</v>
      </c>
      <c r="B186" s="14" t="s">
        <v>401</v>
      </c>
      <c r="C186" s="14" t="s">
        <v>402</v>
      </c>
      <c r="D186" s="15">
        <v>2196.8000000000002</v>
      </c>
      <c r="E186" s="16">
        <v>44845</v>
      </c>
      <c r="F186" s="17">
        <v>0</v>
      </c>
      <c r="G186" s="18">
        <v>-15</v>
      </c>
      <c r="H186" s="15">
        <v>-32952</v>
      </c>
      <c r="I186" s="19">
        <f t="shared" si="2"/>
        <v>-8.8543575631686942E-3</v>
      </c>
    </row>
    <row r="187" spans="1:9" x14ac:dyDescent="0.25">
      <c r="A187" s="14" t="s">
        <v>405</v>
      </c>
      <c r="B187" s="14" t="s">
        <v>404</v>
      </c>
      <c r="C187" s="14" t="s">
        <v>147</v>
      </c>
      <c r="D187" s="15">
        <v>125.97</v>
      </c>
      <c r="E187" s="16">
        <v>44855</v>
      </c>
      <c r="F187" s="17">
        <v>0</v>
      </c>
      <c r="G187" s="18">
        <v>-28</v>
      </c>
      <c r="H187" s="15">
        <v>-3527.16</v>
      </c>
      <c r="I187" s="19">
        <f t="shared" si="2"/>
        <v>-9.4776450056160738E-4</v>
      </c>
    </row>
    <row r="188" spans="1:9" x14ac:dyDescent="0.25">
      <c r="A188" s="14" t="s">
        <v>408</v>
      </c>
      <c r="B188" s="14" t="s">
        <v>406</v>
      </c>
      <c r="C188" s="14" t="s">
        <v>407</v>
      </c>
      <c r="D188" s="15">
        <v>1280.7</v>
      </c>
      <c r="E188" s="16">
        <v>44854</v>
      </c>
      <c r="F188" s="17">
        <v>0</v>
      </c>
      <c r="G188" s="18">
        <v>-23</v>
      </c>
      <c r="H188" s="15">
        <v>-29456.1</v>
      </c>
      <c r="I188" s="19">
        <f t="shared" si="2"/>
        <v>-7.9149927718030269E-3</v>
      </c>
    </row>
    <row r="189" spans="1:9" x14ac:dyDescent="0.25">
      <c r="A189" s="14" t="s">
        <v>410</v>
      </c>
      <c r="B189" s="14" t="s">
        <v>409</v>
      </c>
      <c r="C189" s="14" t="s">
        <v>57</v>
      </c>
      <c r="D189" s="15">
        <v>7.8</v>
      </c>
      <c r="E189" s="16">
        <v>44854</v>
      </c>
      <c r="F189" s="17">
        <v>0</v>
      </c>
      <c r="G189" s="18">
        <v>-24</v>
      </c>
      <c r="H189" s="15">
        <v>-187.2</v>
      </c>
      <c r="I189" s="19">
        <f t="shared" si="2"/>
        <v>-5.0301521480492209E-5</v>
      </c>
    </row>
    <row r="190" spans="1:9" x14ac:dyDescent="0.25">
      <c r="A190" s="14" t="s">
        <v>412</v>
      </c>
      <c r="B190" s="14" t="s">
        <v>411</v>
      </c>
      <c r="C190" s="14" t="s">
        <v>57</v>
      </c>
      <c r="D190" s="15">
        <v>378.1</v>
      </c>
      <c r="E190" s="16">
        <v>44854</v>
      </c>
      <c r="F190" s="17">
        <v>0</v>
      </c>
      <c r="G190" s="18">
        <v>-24</v>
      </c>
      <c r="H190" s="15">
        <v>-9074.4</v>
      </c>
      <c r="I190" s="19">
        <f t="shared" si="2"/>
        <v>-2.4383340092018085E-3</v>
      </c>
    </row>
    <row r="191" spans="1:9" x14ac:dyDescent="0.25">
      <c r="A191" s="14" t="s">
        <v>414</v>
      </c>
      <c r="B191" s="14" t="s">
        <v>413</v>
      </c>
      <c r="C191" s="14" t="s">
        <v>17</v>
      </c>
      <c r="D191" s="15">
        <v>26665.68</v>
      </c>
      <c r="E191" s="16">
        <v>44854</v>
      </c>
      <c r="F191" s="17">
        <v>0</v>
      </c>
      <c r="G191" s="18">
        <v>-17</v>
      </c>
      <c r="H191" s="15">
        <v>-453316.56</v>
      </c>
      <c r="I191" s="19">
        <f t="shared" si="2"/>
        <v>-0.12180829423238695</v>
      </c>
    </row>
    <row r="192" spans="1:9" x14ac:dyDescent="0.25">
      <c r="A192" s="14" t="s">
        <v>416</v>
      </c>
      <c r="B192" s="14" t="s">
        <v>415</v>
      </c>
      <c r="C192" s="14" t="s">
        <v>14</v>
      </c>
      <c r="D192" s="15">
        <v>29982.99</v>
      </c>
      <c r="E192" s="16">
        <v>44857</v>
      </c>
      <c r="F192" s="17">
        <v>0</v>
      </c>
      <c r="G192" s="18">
        <v>-4</v>
      </c>
      <c r="H192" s="15">
        <v>-119931.96</v>
      </c>
      <c r="I192" s="19">
        <f t="shared" si="2"/>
        <v>-3.2226282383213317E-2</v>
      </c>
    </row>
    <row r="193" spans="1:9" x14ac:dyDescent="0.25">
      <c r="A193" s="14" t="s">
        <v>418</v>
      </c>
      <c r="B193" s="14" t="s">
        <v>417</v>
      </c>
      <c r="C193" s="14" t="s">
        <v>206</v>
      </c>
      <c r="D193" s="15">
        <v>3025.49</v>
      </c>
      <c r="E193" s="16">
        <v>44884</v>
      </c>
      <c r="F193" s="17">
        <v>0</v>
      </c>
      <c r="G193" s="18">
        <v>-25</v>
      </c>
      <c r="H193" s="15">
        <v>-75637.25</v>
      </c>
      <c r="I193" s="19">
        <f t="shared" si="2"/>
        <v>-2.0324085232907903E-2</v>
      </c>
    </row>
    <row r="194" spans="1:9" x14ac:dyDescent="0.25">
      <c r="A194" s="14" t="s">
        <v>420</v>
      </c>
      <c r="B194" s="14" t="s">
        <v>419</v>
      </c>
      <c r="C194" s="14" t="s">
        <v>206</v>
      </c>
      <c r="D194" s="15">
        <v>25.48</v>
      </c>
      <c r="E194" s="16">
        <v>44884</v>
      </c>
      <c r="F194" s="17">
        <v>0</v>
      </c>
      <c r="G194" s="18">
        <v>-25</v>
      </c>
      <c r="H194" s="15">
        <v>-637</v>
      </c>
      <c r="I194" s="19">
        <f t="shared" si="2"/>
        <v>-1.7116489948223044E-4</v>
      </c>
    </row>
    <row r="195" spans="1:9" x14ac:dyDescent="0.25">
      <c r="A195" s="14" t="s">
        <v>423</v>
      </c>
      <c r="B195" s="14" t="s">
        <v>421</v>
      </c>
      <c r="C195" s="14" t="s">
        <v>422</v>
      </c>
      <c r="D195" s="15">
        <v>1656.7</v>
      </c>
      <c r="E195" s="16">
        <v>44848</v>
      </c>
      <c r="F195" s="17">
        <v>0</v>
      </c>
      <c r="G195" s="18">
        <v>-17</v>
      </c>
      <c r="H195" s="15">
        <v>-28163.9</v>
      </c>
      <c r="I195" s="19">
        <f t="shared" si="2"/>
        <v>-7.567772547139074E-3</v>
      </c>
    </row>
    <row r="196" spans="1:9" x14ac:dyDescent="0.25">
      <c r="A196" s="14" t="s">
        <v>425</v>
      </c>
      <c r="B196" s="14" t="s">
        <v>424</v>
      </c>
      <c r="C196" s="14" t="s">
        <v>20</v>
      </c>
      <c r="D196" s="15">
        <v>92.25</v>
      </c>
      <c r="E196" s="16">
        <v>44862</v>
      </c>
      <c r="F196" s="17">
        <v>0</v>
      </c>
      <c r="G196" s="18">
        <v>-15</v>
      </c>
      <c r="H196" s="15">
        <v>-1383.75</v>
      </c>
      <c r="I196" s="19">
        <f t="shared" si="2"/>
        <v>-3.7182014075123453E-4</v>
      </c>
    </row>
    <row r="197" spans="1:9" x14ac:dyDescent="0.25">
      <c r="A197" s="14" t="s">
        <v>427</v>
      </c>
      <c r="B197" s="14" t="s">
        <v>426</v>
      </c>
      <c r="C197" s="14" t="s">
        <v>20</v>
      </c>
      <c r="D197" s="15">
        <v>4685.97</v>
      </c>
      <c r="E197" s="16">
        <v>44862</v>
      </c>
      <c r="F197" s="17">
        <v>0</v>
      </c>
      <c r="G197" s="18">
        <v>-15</v>
      </c>
      <c r="H197" s="15">
        <v>-70289.55</v>
      </c>
      <c r="I197" s="19">
        <f t="shared" si="2"/>
        <v>-1.8887133061854335E-2</v>
      </c>
    </row>
    <row r="198" spans="1:9" x14ac:dyDescent="0.25">
      <c r="A198" s="14" t="s">
        <v>429</v>
      </c>
      <c r="B198" s="14" t="s">
        <v>428</v>
      </c>
      <c r="C198" s="14" t="s">
        <v>20</v>
      </c>
      <c r="D198" s="15">
        <v>1332.19</v>
      </c>
      <c r="E198" s="16">
        <v>44862</v>
      </c>
      <c r="F198" s="17">
        <v>0</v>
      </c>
      <c r="G198" s="18">
        <v>-15</v>
      </c>
      <c r="H198" s="15">
        <v>-19982.849999999999</v>
      </c>
      <c r="I198" s="19">
        <f t="shared" si="2"/>
        <v>-5.3694858895109712E-3</v>
      </c>
    </row>
    <row r="199" spans="1:9" x14ac:dyDescent="0.25">
      <c r="A199" s="14" t="s">
        <v>431</v>
      </c>
      <c r="B199" s="14" t="s">
        <v>430</v>
      </c>
      <c r="C199" s="14" t="s">
        <v>20</v>
      </c>
      <c r="D199" s="15">
        <v>121.26</v>
      </c>
      <c r="E199" s="16">
        <v>44862</v>
      </c>
      <c r="F199" s="17">
        <v>0</v>
      </c>
      <c r="G199" s="18">
        <v>-15</v>
      </c>
      <c r="H199" s="15">
        <v>-1818.9</v>
      </c>
      <c r="I199" s="19">
        <f t="shared" si="2"/>
        <v>-4.8874699476959024E-4</v>
      </c>
    </row>
    <row r="200" spans="1:9" x14ac:dyDescent="0.25">
      <c r="A200" s="14" t="s">
        <v>433</v>
      </c>
      <c r="B200" s="14" t="s">
        <v>432</v>
      </c>
      <c r="C200" s="14" t="s">
        <v>20</v>
      </c>
      <c r="D200" s="15">
        <v>200.77</v>
      </c>
      <c r="E200" s="16">
        <v>44862</v>
      </c>
      <c r="F200" s="17">
        <v>0</v>
      </c>
      <c r="G200" s="18">
        <v>-15</v>
      </c>
      <c r="H200" s="15">
        <v>-3011.55</v>
      </c>
      <c r="I200" s="19">
        <f t="shared" si="2"/>
        <v>-8.0921766567615568E-4</v>
      </c>
    </row>
    <row r="201" spans="1:9" x14ac:dyDescent="0.25">
      <c r="A201" s="14" t="s">
        <v>435</v>
      </c>
      <c r="B201" s="14" t="s">
        <v>434</v>
      </c>
      <c r="C201" s="14" t="s">
        <v>196</v>
      </c>
      <c r="D201" s="15">
        <v>4967.04</v>
      </c>
      <c r="E201" s="16">
        <v>44863</v>
      </c>
      <c r="F201" s="17">
        <v>0</v>
      </c>
      <c r="G201" s="18">
        <v>-16</v>
      </c>
      <c r="H201" s="15">
        <v>-79472.639999999999</v>
      </c>
      <c r="I201" s="19">
        <f t="shared" si="2"/>
        <v>-2.1354672585851629E-2</v>
      </c>
    </row>
    <row r="202" spans="1:9" x14ac:dyDescent="0.25">
      <c r="A202" s="14" t="s">
        <v>437</v>
      </c>
      <c r="B202" s="14" t="s">
        <v>436</v>
      </c>
      <c r="C202" s="14" t="s">
        <v>388</v>
      </c>
      <c r="D202" s="15">
        <v>1110.1199999999999</v>
      </c>
      <c r="E202" s="16">
        <v>44863</v>
      </c>
      <c r="F202" s="17">
        <v>0</v>
      </c>
      <c r="G202" s="18">
        <v>-5</v>
      </c>
      <c r="H202" s="15">
        <v>-5550.6</v>
      </c>
      <c r="I202" s="19">
        <f t="shared" si="2"/>
        <v>-1.4914723564616458E-3</v>
      </c>
    </row>
    <row r="203" spans="1:9" x14ac:dyDescent="0.25">
      <c r="A203" s="14" t="s">
        <v>439</v>
      </c>
      <c r="B203" s="14" t="s">
        <v>438</v>
      </c>
      <c r="C203" s="14" t="s">
        <v>147</v>
      </c>
      <c r="D203" s="15">
        <v>213.05</v>
      </c>
      <c r="E203" s="16">
        <v>44863</v>
      </c>
      <c r="F203" s="17">
        <v>0</v>
      </c>
      <c r="G203" s="18">
        <v>-5</v>
      </c>
      <c r="H203" s="15">
        <v>-1065.25</v>
      </c>
      <c r="I203" s="19">
        <f t="shared" si="2"/>
        <v>-2.862376910101193E-4</v>
      </c>
    </row>
    <row r="204" spans="1:9" x14ac:dyDescent="0.25">
      <c r="A204" s="14" t="s">
        <v>441</v>
      </c>
      <c r="B204" s="14" t="s">
        <v>440</v>
      </c>
      <c r="C204" s="14" t="s">
        <v>41</v>
      </c>
      <c r="D204" s="15">
        <v>1639.32</v>
      </c>
      <c r="E204" s="16">
        <v>44865</v>
      </c>
      <c r="F204" s="17">
        <v>0</v>
      </c>
      <c r="G204" s="18">
        <v>-7</v>
      </c>
      <c r="H204" s="15">
        <v>-11475.24</v>
      </c>
      <c r="I204" s="19">
        <f t="shared" ref="I204:I247" si="3">H204/D$247</f>
        <v>-3.0834510221891208E-3</v>
      </c>
    </row>
    <row r="205" spans="1:9" x14ac:dyDescent="0.25">
      <c r="A205" s="14" t="s">
        <v>443</v>
      </c>
      <c r="B205" s="14" t="s">
        <v>442</v>
      </c>
      <c r="C205" s="14" t="s">
        <v>41</v>
      </c>
      <c r="D205" s="15">
        <v>89948.98</v>
      </c>
      <c r="E205" s="16">
        <v>44865</v>
      </c>
      <c r="F205" s="17">
        <v>0</v>
      </c>
      <c r="G205" s="18">
        <v>-12</v>
      </c>
      <c r="H205" s="15">
        <v>-1079387.76</v>
      </c>
      <c r="I205" s="19">
        <f t="shared" si="3"/>
        <v>-0.2900365736934849</v>
      </c>
    </row>
    <row r="206" spans="1:9" x14ac:dyDescent="0.25">
      <c r="A206" s="14" t="s">
        <v>445</v>
      </c>
      <c r="B206" s="14" t="s">
        <v>444</v>
      </c>
      <c r="C206" s="14" t="s">
        <v>89</v>
      </c>
      <c r="D206" s="15">
        <v>8118.56</v>
      </c>
      <c r="E206" s="16">
        <v>44866</v>
      </c>
      <c r="F206" s="17">
        <v>0</v>
      </c>
      <c r="G206" s="18">
        <v>-19</v>
      </c>
      <c r="H206" s="15">
        <v>-154252.64000000001</v>
      </c>
      <c r="I206" s="19">
        <f t="shared" si="3"/>
        <v>-4.1448410707172187E-2</v>
      </c>
    </row>
    <row r="207" spans="1:9" x14ac:dyDescent="0.25">
      <c r="A207" s="14" t="s">
        <v>447</v>
      </c>
      <c r="B207" s="14" t="s">
        <v>446</v>
      </c>
      <c r="C207" s="14" t="s">
        <v>1</v>
      </c>
      <c r="D207" s="15">
        <v>418.01</v>
      </c>
      <c r="E207" s="16">
        <v>44876</v>
      </c>
      <c r="F207" s="17">
        <v>0</v>
      </c>
      <c r="G207" s="18">
        <v>-25</v>
      </c>
      <c r="H207" s="15">
        <v>-10450.25</v>
      </c>
      <c r="I207" s="19">
        <f t="shared" si="3"/>
        <v>-2.8080313827538129E-3</v>
      </c>
    </row>
    <row r="208" spans="1:9" x14ac:dyDescent="0.25">
      <c r="A208" s="14" t="s">
        <v>449</v>
      </c>
      <c r="B208" s="14" t="s">
        <v>448</v>
      </c>
      <c r="C208" s="14" t="s">
        <v>36</v>
      </c>
      <c r="D208" s="15">
        <v>4582.37</v>
      </c>
      <c r="E208" s="16">
        <v>44909</v>
      </c>
      <c r="F208" s="17">
        <v>0</v>
      </c>
      <c r="G208" s="18">
        <v>-28</v>
      </c>
      <c r="H208" s="15">
        <v>-128306.36</v>
      </c>
      <c r="I208" s="19">
        <f t="shared" si="3"/>
        <v>-3.4476523096280805E-2</v>
      </c>
    </row>
    <row r="209" spans="1:9" x14ac:dyDescent="0.25">
      <c r="A209" s="14" t="s">
        <v>451</v>
      </c>
      <c r="B209" s="14" t="s">
        <v>450</v>
      </c>
      <c r="C209" s="14" t="s">
        <v>86</v>
      </c>
      <c r="D209" s="15">
        <v>1081.3</v>
      </c>
      <c r="E209" s="16">
        <v>44876</v>
      </c>
      <c r="F209" s="17">
        <v>0</v>
      </c>
      <c r="G209" s="18">
        <v>-22</v>
      </c>
      <c r="H209" s="15">
        <v>-23788.6</v>
      </c>
      <c r="I209" s="19">
        <f t="shared" si="3"/>
        <v>-6.39210883488695E-3</v>
      </c>
    </row>
    <row r="210" spans="1:9" x14ac:dyDescent="0.25">
      <c r="A210" s="14" t="s">
        <v>453</v>
      </c>
      <c r="B210" s="14" t="s">
        <v>452</v>
      </c>
      <c r="C210" s="14" t="s">
        <v>20</v>
      </c>
      <c r="D210" s="15">
        <v>783.93</v>
      </c>
      <c r="E210" s="16">
        <v>44873</v>
      </c>
      <c r="F210" s="17">
        <v>0</v>
      </c>
      <c r="G210" s="18">
        <v>-26</v>
      </c>
      <c r="H210" s="15">
        <v>-20382.18</v>
      </c>
      <c r="I210" s="19">
        <f t="shared" si="3"/>
        <v>-5.4767877408614255E-3</v>
      </c>
    </row>
    <row r="211" spans="1:9" x14ac:dyDescent="0.25">
      <c r="A211" s="14" t="s">
        <v>455</v>
      </c>
      <c r="B211" s="14" t="s">
        <v>454</v>
      </c>
      <c r="C211" s="14" t="s">
        <v>196</v>
      </c>
      <c r="D211" s="15">
        <v>13446.53</v>
      </c>
      <c r="E211" s="16">
        <v>44875</v>
      </c>
      <c r="F211" s="17">
        <v>0</v>
      </c>
      <c r="G211" s="18">
        <v>-21</v>
      </c>
      <c r="H211" s="15">
        <v>-282377.13</v>
      </c>
      <c r="I211" s="19">
        <f t="shared" si="3"/>
        <v>-7.5876064478070201E-2</v>
      </c>
    </row>
    <row r="212" spans="1:9" x14ac:dyDescent="0.25">
      <c r="A212" s="14" t="s">
        <v>457</v>
      </c>
      <c r="B212" s="14" t="s">
        <v>456</v>
      </c>
      <c r="C212" s="14" t="s">
        <v>36</v>
      </c>
      <c r="D212" s="15">
        <v>324.56</v>
      </c>
      <c r="E212" s="16">
        <v>44909</v>
      </c>
      <c r="F212" s="17">
        <v>0</v>
      </c>
      <c r="G212" s="18">
        <v>-28</v>
      </c>
      <c r="H212" s="15">
        <v>-9087.68</v>
      </c>
      <c r="I212" s="19">
        <f t="shared" si="3"/>
        <v>-2.4419024077341855E-3</v>
      </c>
    </row>
    <row r="213" spans="1:9" x14ac:dyDescent="0.25">
      <c r="A213" s="14" t="s">
        <v>459</v>
      </c>
      <c r="B213" s="14" t="s">
        <v>458</v>
      </c>
      <c r="C213" s="14" t="s">
        <v>36</v>
      </c>
      <c r="D213" s="15">
        <v>5558.83</v>
      </c>
      <c r="E213" s="16">
        <v>44876</v>
      </c>
      <c r="F213" s="17">
        <v>0</v>
      </c>
      <c r="G213" s="18">
        <v>4</v>
      </c>
      <c r="H213" s="15">
        <v>22235.32</v>
      </c>
      <c r="I213" s="19">
        <f t="shared" si="3"/>
        <v>5.9747351848590709E-3</v>
      </c>
    </row>
    <row r="214" spans="1:9" s="10" customFormat="1" ht="23" x14ac:dyDescent="0.25">
      <c r="A214" s="20" t="s">
        <v>461</v>
      </c>
      <c r="B214" s="20" t="s">
        <v>460</v>
      </c>
      <c r="C214" s="21" t="s">
        <v>108</v>
      </c>
      <c r="D214" s="22">
        <v>25894.91</v>
      </c>
      <c r="E214" s="23">
        <v>44891</v>
      </c>
      <c r="F214" s="24">
        <v>0</v>
      </c>
      <c r="G214" s="25">
        <v>-18</v>
      </c>
      <c r="H214" s="22">
        <v>-466108.38</v>
      </c>
      <c r="I214" s="26">
        <f t="shared" si="3"/>
        <v>-0.12524551650003968</v>
      </c>
    </row>
    <row r="215" spans="1:9" s="10" customFormat="1" ht="23" x14ac:dyDescent="0.25">
      <c r="A215" s="20" t="s">
        <v>463</v>
      </c>
      <c r="B215" s="20" t="s">
        <v>462</v>
      </c>
      <c r="C215" s="21" t="s">
        <v>71</v>
      </c>
      <c r="D215" s="22">
        <v>1019.09</v>
      </c>
      <c r="E215" s="23">
        <v>44884</v>
      </c>
      <c r="F215" s="24">
        <v>0</v>
      </c>
      <c r="G215" s="25">
        <v>-26</v>
      </c>
      <c r="H215" s="22">
        <v>-26496.34</v>
      </c>
      <c r="I215" s="26">
        <f t="shared" si="3"/>
        <v>-7.1196913229937238E-3</v>
      </c>
    </row>
    <row r="216" spans="1:9" x14ac:dyDescent="0.25">
      <c r="A216" s="14" t="s">
        <v>466</v>
      </c>
      <c r="B216" s="14" t="s">
        <v>464</v>
      </c>
      <c r="C216" s="14" t="s">
        <v>465</v>
      </c>
      <c r="D216" s="15">
        <v>1722</v>
      </c>
      <c r="E216" s="16">
        <v>44885</v>
      </c>
      <c r="F216" s="17">
        <v>0</v>
      </c>
      <c r="G216" s="18">
        <v>-16</v>
      </c>
      <c r="H216" s="15">
        <v>-27552</v>
      </c>
      <c r="I216" s="19">
        <f t="shared" si="3"/>
        <v>-7.4033521358468028E-3</v>
      </c>
    </row>
    <row r="217" spans="1:9" x14ac:dyDescent="0.25">
      <c r="A217" s="14" t="s">
        <v>468</v>
      </c>
      <c r="B217" s="14" t="s">
        <v>467</v>
      </c>
      <c r="C217" s="14" t="s">
        <v>289</v>
      </c>
      <c r="D217" s="15">
        <v>600</v>
      </c>
      <c r="E217" s="16">
        <v>44889</v>
      </c>
      <c r="F217" s="17">
        <v>0</v>
      </c>
      <c r="G217" s="18">
        <v>-21</v>
      </c>
      <c r="H217" s="15">
        <v>-12600</v>
      </c>
      <c r="I217" s="19">
        <f t="shared" si="3"/>
        <v>-3.3856793304177452E-3</v>
      </c>
    </row>
    <row r="218" spans="1:9" x14ac:dyDescent="0.25">
      <c r="A218" s="14" t="s">
        <v>470</v>
      </c>
      <c r="B218" s="14" t="s">
        <v>469</v>
      </c>
      <c r="C218" s="14" t="s">
        <v>63</v>
      </c>
      <c r="D218" s="15">
        <v>19462.2</v>
      </c>
      <c r="E218" s="16">
        <v>44884</v>
      </c>
      <c r="F218" s="17">
        <v>0</v>
      </c>
      <c r="G218" s="18">
        <v>-15</v>
      </c>
      <c r="H218" s="15">
        <v>-291933</v>
      </c>
      <c r="I218" s="19">
        <f t="shared" si="3"/>
        <v>-7.8443771743400281E-2</v>
      </c>
    </row>
    <row r="219" spans="1:9" x14ac:dyDescent="0.25">
      <c r="A219" s="14" t="s">
        <v>472</v>
      </c>
      <c r="B219" s="14" t="s">
        <v>471</v>
      </c>
      <c r="C219" s="14" t="s">
        <v>17</v>
      </c>
      <c r="D219" s="15">
        <v>35176.120000000003</v>
      </c>
      <c r="E219" s="16">
        <v>44884</v>
      </c>
      <c r="F219" s="17">
        <v>0</v>
      </c>
      <c r="G219" s="18">
        <v>-17</v>
      </c>
      <c r="H219" s="15">
        <v>-597994.04</v>
      </c>
      <c r="I219" s="19">
        <f t="shared" si="3"/>
        <v>-0.16068381436039703</v>
      </c>
    </row>
    <row r="220" spans="1:9" x14ac:dyDescent="0.25">
      <c r="A220" s="14" t="s">
        <v>474</v>
      </c>
      <c r="B220" s="14" t="s">
        <v>473</v>
      </c>
      <c r="C220" s="14" t="s">
        <v>50</v>
      </c>
      <c r="D220" s="15">
        <v>2951.17</v>
      </c>
      <c r="E220" s="16">
        <v>44885</v>
      </c>
      <c r="F220" s="17">
        <v>0</v>
      </c>
      <c r="G220" s="18">
        <v>-11</v>
      </c>
      <c r="H220" s="15">
        <v>-32462.87</v>
      </c>
      <c r="I220" s="19">
        <f t="shared" si="3"/>
        <v>-8.7229260289712948E-3</v>
      </c>
    </row>
    <row r="221" spans="1:9" x14ac:dyDescent="0.25">
      <c r="A221" s="14" t="s">
        <v>476</v>
      </c>
      <c r="B221" s="14" t="s">
        <v>475</v>
      </c>
      <c r="C221" s="14" t="s">
        <v>89</v>
      </c>
      <c r="D221" s="15">
        <v>13880.25</v>
      </c>
      <c r="E221" s="16">
        <v>44888</v>
      </c>
      <c r="F221" s="17">
        <v>0</v>
      </c>
      <c r="G221" s="18">
        <v>-15</v>
      </c>
      <c r="H221" s="15">
        <v>-208203.75</v>
      </c>
      <c r="I221" s="19">
        <f t="shared" si="3"/>
        <v>-5.5945328007179648E-2</v>
      </c>
    </row>
    <row r="222" spans="1:9" x14ac:dyDescent="0.25">
      <c r="A222" s="14" t="s">
        <v>478</v>
      </c>
      <c r="B222" s="14" t="s">
        <v>477</v>
      </c>
      <c r="C222" s="14" t="s">
        <v>44</v>
      </c>
      <c r="D222" s="15">
        <v>89.18</v>
      </c>
      <c r="E222" s="16">
        <v>44889</v>
      </c>
      <c r="F222" s="17">
        <v>0</v>
      </c>
      <c r="G222" s="18">
        <v>-16</v>
      </c>
      <c r="H222" s="15">
        <v>-1426.88</v>
      </c>
      <c r="I222" s="19">
        <f t="shared" si="3"/>
        <v>-3.8340937484019624E-4</v>
      </c>
    </row>
    <row r="223" spans="1:9" x14ac:dyDescent="0.25">
      <c r="A223" s="14" t="s">
        <v>480</v>
      </c>
      <c r="B223" s="14" t="s">
        <v>479</v>
      </c>
      <c r="C223" s="14" t="s">
        <v>147</v>
      </c>
      <c r="D223" s="15">
        <v>349.9</v>
      </c>
      <c r="E223" s="16">
        <v>44889</v>
      </c>
      <c r="F223" s="17">
        <v>0</v>
      </c>
      <c r="G223" s="18">
        <v>-3</v>
      </c>
      <c r="H223" s="15">
        <v>-1049.7</v>
      </c>
      <c r="I223" s="19">
        <f t="shared" si="3"/>
        <v>-2.8205933278884979E-4</v>
      </c>
    </row>
    <row r="224" spans="1:9" x14ac:dyDescent="0.25">
      <c r="A224" s="14" t="s">
        <v>482</v>
      </c>
      <c r="B224" s="14" t="s">
        <v>481</v>
      </c>
      <c r="C224" s="14" t="s">
        <v>36</v>
      </c>
      <c r="D224" s="15">
        <v>1051.18</v>
      </c>
      <c r="E224" s="16">
        <v>44905</v>
      </c>
      <c r="F224" s="17">
        <v>0</v>
      </c>
      <c r="G224" s="18">
        <v>-25</v>
      </c>
      <c r="H224" s="15">
        <v>-26279.5</v>
      </c>
      <c r="I224" s="19">
        <f t="shared" si="3"/>
        <v>-7.061425393945487E-3</v>
      </c>
    </row>
    <row r="225" spans="1:9" x14ac:dyDescent="0.25">
      <c r="A225" s="14" t="s">
        <v>484</v>
      </c>
      <c r="B225" s="14" t="s">
        <v>483</v>
      </c>
      <c r="C225" s="14" t="s">
        <v>300</v>
      </c>
      <c r="D225" s="15">
        <v>7736.12</v>
      </c>
      <c r="E225" s="16">
        <v>44891</v>
      </c>
      <c r="F225" s="17">
        <v>0</v>
      </c>
      <c r="G225" s="18">
        <v>-16</v>
      </c>
      <c r="H225" s="15">
        <v>-123777.92</v>
      </c>
      <c r="I225" s="19">
        <f t="shared" si="3"/>
        <v>-3.3259709944928668E-2</v>
      </c>
    </row>
    <row r="226" spans="1:9" x14ac:dyDescent="0.25">
      <c r="A226" s="14" t="s">
        <v>486</v>
      </c>
      <c r="B226" s="14" t="s">
        <v>485</v>
      </c>
      <c r="C226" s="14" t="s">
        <v>128</v>
      </c>
      <c r="D226" s="15">
        <v>4139.2</v>
      </c>
      <c r="E226" s="16">
        <v>44892</v>
      </c>
      <c r="F226" s="17">
        <v>0</v>
      </c>
      <c r="G226" s="18">
        <v>-17</v>
      </c>
      <c r="H226" s="15">
        <v>-70366.399999999994</v>
      </c>
      <c r="I226" s="19">
        <f t="shared" si="3"/>
        <v>-1.8907783018722795E-2</v>
      </c>
    </row>
    <row r="227" spans="1:9" x14ac:dyDescent="0.25">
      <c r="A227" s="14" t="s">
        <v>488</v>
      </c>
      <c r="B227" s="14" t="s">
        <v>487</v>
      </c>
      <c r="C227" s="14" t="s">
        <v>1</v>
      </c>
      <c r="D227" s="15">
        <v>328.18</v>
      </c>
      <c r="E227" s="16">
        <v>44906</v>
      </c>
      <c r="F227" s="17">
        <v>0</v>
      </c>
      <c r="G227" s="18">
        <v>-25</v>
      </c>
      <c r="H227" s="15">
        <v>-8204.5</v>
      </c>
      <c r="I227" s="19">
        <f t="shared" si="3"/>
        <v>-2.2045877830486026E-3</v>
      </c>
    </row>
    <row r="228" spans="1:9" x14ac:dyDescent="0.25">
      <c r="A228" s="14" t="s">
        <v>490</v>
      </c>
      <c r="B228" s="14" t="s">
        <v>489</v>
      </c>
      <c r="C228" s="14" t="s">
        <v>147</v>
      </c>
      <c r="D228" s="15">
        <v>1348.98</v>
      </c>
      <c r="E228" s="16">
        <v>44902</v>
      </c>
      <c r="F228" s="17">
        <v>0</v>
      </c>
      <c r="G228" s="18">
        <v>-12</v>
      </c>
      <c r="H228" s="15">
        <v>-16187.76</v>
      </c>
      <c r="I228" s="19">
        <f t="shared" si="3"/>
        <v>-4.3497273363304091E-3</v>
      </c>
    </row>
    <row r="229" spans="1:9" x14ac:dyDescent="0.25">
      <c r="A229" s="14" t="s">
        <v>492</v>
      </c>
      <c r="B229" s="14" t="s">
        <v>491</v>
      </c>
      <c r="C229" s="14" t="s">
        <v>86</v>
      </c>
      <c r="D229" s="15">
        <v>430.44</v>
      </c>
      <c r="E229" s="16">
        <v>44909</v>
      </c>
      <c r="F229" s="17">
        <v>0</v>
      </c>
      <c r="G229" s="18">
        <v>-29</v>
      </c>
      <c r="H229" s="15">
        <v>-12482.76</v>
      </c>
      <c r="I229" s="19">
        <f t="shared" si="3"/>
        <v>-3.3541763903623344E-3</v>
      </c>
    </row>
    <row r="230" spans="1:9" x14ac:dyDescent="0.25">
      <c r="A230" s="14" t="s">
        <v>495</v>
      </c>
      <c r="B230" s="14" t="s">
        <v>493</v>
      </c>
      <c r="C230" s="14" t="s">
        <v>494</v>
      </c>
      <c r="D230" s="15">
        <v>9946</v>
      </c>
      <c r="E230" s="16">
        <v>44911</v>
      </c>
      <c r="F230" s="17">
        <v>0</v>
      </c>
      <c r="G230" s="18">
        <v>-23</v>
      </c>
      <c r="H230" s="15">
        <v>-228758</v>
      </c>
      <c r="I230" s="19">
        <f t="shared" si="3"/>
        <v>-6.1468351767277982E-2</v>
      </c>
    </row>
    <row r="231" spans="1:9" x14ac:dyDescent="0.25">
      <c r="A231" s="14" t="s">
        <v>497</v>
      </c>
      <c r="B231" s="14" t="s">
        <v>496</v>
      </c>
      <c r="C231" s="14" t="s">
        <v>20</v>
      </c>
      <c r="D231" s="15">
        <v>422.74</v>
      </c>
      <c r="E231" s="16">
        <v>44907</v>
      </c>
      <c r="F231" s="17">
        <v>0</v>
      </c>
      <c r="G231" s="18">
        <v>-27</v>
      </c>
      <c r="H231" s="15">
        <v>-11413.98</v>
      </c>
      <c r="I231" s="19">
        <f t="shared" si="3"/>
        <v>-3.0669901717302805E-3</v>
      </c>
    </row>
    <row r="232" spans="1:9" x14ac:dyDescent="0.25">
      <c r="A232" s="14" t="s">
        <v>499</v>
      </c>
      <c r="B232" s="14" t="s">
        <v>498</v>
      </c>
      <c r="C232" s="14" t="s">
        <v>36</v>
      </c>
      <c r="D232" s="15">
        <v>1784</v>
      </c>
      <c r="E232" s="16">
        <v>44911</v>
      </c>
      <c r="F232" s="17">
        <v>0</v>
      </c>
      <c r="G232" s="18">
        <v>-14</v>
      </c>
      <c r="H232" s="15">
        <v>-24976</v>
      </c>
      <c r="I232" s="19">
        <f t="shared" si="3"/>
        <v>-6.7111688060725082E-3</v>
      </c>
    </row>
    <row r="233" spans="1:9" x14ac:dyDescent="0.25">
      <c r="A233" s="14" t="s">
        <v>501</v>
      </c>
      <c r="B233" s="14" t="s">
        <v>500</v>
      </c>
      <c r="C233" s="14" t="s">
        <v>407</v>
      </c>
      <c r="D233" s="15">
        <v>431.59</v>
      </c>
      <c r="E233" s="16">
        <v>44910</v>
      </c>
      <c r="F233" s="17">
        <v>0</v>
      </c>
      <c r="G233" s="18">
        <v>-22</v>
      </c>
      <c r="H233" s="15">
        <v>-9494.98</v>
      </c>
      <c r="I233" s="19">
        <f t="shared" si="3"/>
        <v>-2.5513458356134825E-3</v>
      </c>
    </row>
    <row r="234" spans="1:9" x14ac:dyDescent="0.25">
      <c r="A234" s="14" t="s">
        <v>503</v>
      </c>
      <c r="B234" s="14" t="s">
        <v>502</v>
      </c>
      <c r="C234" s="14" t="s">
        <v>5</v>
      </c>
      <c r="D234" s="15">
        <v>75377</v>
      </c>
      <c r="E234" s="16">
        <v>44912</v>
      </c>
      <c r="F234" s="17">
        <v>0</v>
      </c>
      <c r="G234" s="18">
        <v>-15</v>
      </c>
      <c r="H234" s="15">
        <v>-1130655</v>
      </c>
      <c r="I234" s="19">
        <f t="shared" si="3"/>
        <v>-0.3038123224867838</v>
      </c>
    </row>
    <row r="235" spans="1:9" x14ac:dyDescent="0.25">
      <c r="A235" s="14" t="s">
        <v>506</v>
      </c>
      <c r="B235" s="14" t="s">
        <v>504</v>
      </c>
      <c r="C235" s="14" t="s">
        <v>505</v>
      </c>
      <c r="D235" s="15">
        <v>2400</v>
      </c>
      <c r="E235" s="16">
        <v>44912</v>
      </c>
      <c r="F235" s="17">
        <v>0</v>
      </c>
      <c r="G235" s="18">
        <v>-12</v>
      </c>
      <c r="H235" s="15">
        <v>-28800</v>
      </c>
      <c r="I235" s="19">
        <f t="shared" si="3"/>
        <v>-7.7386956123834177E-3</v>
      </c>
    </row>
    <row r="236" spans="1:9" x14ac:dyDescent="0.25">
      <c r="A236" s="14" t="s">
        <v>508</v>
      </c>
      <c r="B236" s="14" t="s">
        <v>507</v>
      </c>
      <c r="C236" s="14" t="s">
        <v>17</v>
      </c>
      <c r="D236" s="15">
        <v>32633.4</v>
      </c>
      <c r="E236" s="16">
        <v>44913</v>
      </c>
      <c r="F236" s="17">
        <v>0</v>
      </c>
      <c r="G236" s="18">
        <v>-24</v>
      </c>
      <c r="H236" s="15">
        <v>-783201.6</v>
      </c>
      <c r="I236" s="19">
        <f t="shared" si="3"/>
        <v>-0.21044995783096085</v>
      </c>
    </row>
    <row r="237" spans="1:9" x14ac:dyDescent="0.25">
      <c r="A237" s="14" t="s">
        <v>510</v>
      </c>
      <c r="B237" s="14" t="s">
        <v>509</v>
      </c>
      <c r="C237" s="14" t="s">
        <v>147</v>
      </c>
      <c r="D237" s="15">
        <v>128.80000000000001</v>
      </c>
      <c r="E237" s="16">
        <v>44918</v>
      </c>
      <c r="F237" s="17">
        <v>0</v>
      </c>
      <c r="G237" s="18">
        <v>-21</v>
      </c>
      <c r="H237" s="15">
        <v>-2704.8</v>
      </c>
      <c r="I237" s="19">
        <f t="shared" si="3"/>
        <v>-7.267924962630094E-4</v>
      </c>
    </row>
    <row r="238" spans="1:9" x14ac:dyDescent="0.25">
      <c r="A238" s="14" t="s">
        <v>512</v>
      </c>
      <c r="B238" s="14" t="s">
        <v>511</v>
      </c>
      <c r="C238" s="14" t="s">
        <v>36</v>
      </c>
      <c r="D238" s="15">
        <v>240.45</v>
      </c>
      <c r="E238" s="16">
        <v>44938</v>
      </c>
      <c r="F238" s="17">
        <v>0</v>
      </c>
      <c r="G238" s="18">
        <v>-29</v>
      </c>
      <c r="H238" s="15">
        <v>-6973.05</v>
      </c>
      <c r="I238" s="19">
        <f t="shared" si="3"/>
        <v>-1.8736913694420206E-3</v>
      </c>
    </row>
    <row r="239" spans="1:9" x14ac:dyDescent="0.25">
      <c r="A239" s="14" t="s">
        <v>514</v>
      </c>
      <c r="B239" s="14" t="s">
        <v>513</v>
      </c>
      <c r="C239" s="14" t="s">
        <v>206</v>
      </c>
      <c r="D239" s="15">
        <v>13.88</v>
      </c>
      <c r="E239" s="16">
        <v>44938</v>
      </c>
      <c r="F239" s="17">
        <v>0</v>
      </c>
      <c r="G239" s="18">
        <v>-29</v>
      </c>
      <c r="H239" s="15">
        <v>-402.52</v>
      </c>
      <c r="I239" s="19">
        <f t="shared" si="3"/>
        <v>-1.0815901937140879E-4</v>
      </c>
    </row>
    <row r="240" spans="1:9" x14ac:dyDescent="0.25">
      <c r="A240" s="14" t="s">
        <v>516</v>
      </c>
      <c r="B240" s="14" t="s">
        <v>515</v>
      </c>
      <c r="C240" s="14" t="s">
        <v>206</v>
      </c>
      <c r="D240" s="15">
        <v>10954.22</v>
      </c>
      <c r="E240" s="16">
        <v>44938</v>
      </c>
      <c r="F240" s="17">
        <v>0</v>
      </c>
      <c r="G240" s="18">
        <v>-29</v>
      </c>
      <c r="H240" s="15">
        <v>-317672.38</v>
      </c>
      <c r="I240" s="19">
        <f t="shared" si="3"/>
        <v>-8.5360064350048531E-2</v>
      </c>
    </row>
    <row r="241" spans="1:10" x14ac:dyDescent="0.25">
      <c r="A241" s="14" t="s">
        <v>518</v>
      </c>
      <c r="B241" s="14" t="s">
        <v>517</v>
      </c>
      <c r="C241" s="14" t="s">
        <v>41</v>
      </c>
      <c r="D241" s="15">
        <v>105524.15</v>
      </c>
      <c r="E241" s="16">
        <v>44919</v>
      </c>
      <c r="F241" s="17">
        <v>0</v>
      </c>
      <c r="G241" s="18">
        <v>-10</v>
      </c>
      <c r="H241" s="15">
        <v>-1055241.5</v>
      </c>
      <c r="I241" s="19">
        <f t="shared" si="3"/>
        <v>-0.28354835993246169</v>
      </c>
    </row>
    <row r="242" spans="1:10" x14ac:dyDescent="0.25">
      <c r="A242" s="14" t="s">
        <v>520</v>
      </c>
      <c r="B242" s="14" t="s">
        <v>519</v>
      </c>
      <c r="C242" s="14" t="s">
        <v>154</v>
      </c>
      <c r="D242" s="15">
        <v>80</v>
      </c>
      <c r="E242" s="16">
        <v>44926</v>
      </c>
      <c r="F242" s="17">
        <v>0</v>
      </c>
      <c r="G242" s="18">
        <v>-16</v>
      </c>
      <c r="H242" s="15">
        <v>-1280</v>
      </c>
      <c r="I242" s="19">
        <f t="shared" si="3"/>
        <v>-3.4394202721704076E-4</v>
      </c>
    </row>
    <row r="243" spans="1:10" s="10" customFormat="1" ht="23" x14ac:dyDescent="0.25">
      <c r="A243" s="20" t="s">
        <v>522</v>
      </c>
      <c r="B243" s="20" t="s">
        <v>521</v>
      </c>
      <c r="C243" s="21" t="s">
        <v>108</v>
      </c>
      <c r="D243" s="22">
        <v>46500</v>
      </c>
      <c r="E243" s="23">
        <v>44919</v>
      </c>
      <c r="F243" s="24">
        <v>0</v>
      </c>
      <c r="G243" s="25">
        <v>-18</v>
      </c>
      <c r="H243" s="22">
        <v>-837000</v>
      </c>
      <c r="I243" s="26">
        <f t="shared" si="3"/>
        <v>-0.22490584123489307</v>
      </c>
    </row>
    <row r="244" spans="1:10" x14ac:dyDescent="0.25">
      <c r="A244" s="14" t="s">
        <v>524</v>
      </c>
      <c r="B244" s="14" t="s">
        <v>421</v>
      </c>
      <c r="C244" s="14" t="s">
        <v>523</v>
      </c>
      <c r="D244" s="15">
        <v>2647.52</v>
      </c>
      <c r="E244" s="16">
        <v>44923</v>
      </c>
      <c r="F244" s="17">
        <v>0</v>
      </c>
      <c r="G244" s="18">
        <v>-27</v>
      </c>
      <c r="H244" s="15">
        <v>-71483.039999999994</v>
      </c>
      <c r="I244" s="19">
        <f t="shared" si="3"/>
        <v>-1.920782944471626E-2</v>
      </c>
    </row>
    <row r="245" spans="1:10" x14ac:dyDescent="0.25">
      <c r="A245" s="14" t="s">
        <v>526</v>
      </c>
      <c r="B245" s="14" t="s">
        <v>525</v>
      </c>
      <c r="C245" s="14" t="s">
        <v>1</v>
      </c>
      <c r="D245" s="15">
        <v>423.29</v>
      </c>
      <c r="E245" s="16">
        <v>44930</v>
      </c>
      <c r="F245" s="17">
        <v>0</v>
      </c>
      <c r="G245" s="18">
        <v>-21</v>
      </c>
      <c r="H245" s="15">
        <v>-8889.09</v>
      </c>
      <c r="I245" s="19">
        <f t="shared" si="3"/>
        <v>-2.3885403396208789E-3</v>
      </c>
    </row>
    <row r="246" spans="1:10" x14ac:dyDescent="0.25">
      <c r="A246" s="14" t="s">
        <v>528</v>
      </c>
      <c r="B246" s="14" t="s">
        <v>527</v>
      </c>
      <c r="C246" s="14" t="s">
        <v>86</v>
      </c>
      <c r="D246" s="15">
        <v>2563.39</v>
      </c>
      <c r="E246" s="16">
        <v>44938</v>
      </c>
      <c r="F246" s="17">
        <v>0</v>
      </c>
      <c r="G246" s="18">
        <v>-29</v>
      </c>
      <c r="H246" s="15">
        <v>-74338.31</v>
      </c>
      <c r="I246" s="19">
        <f t="shared" si="3"/>
        <v>-1.9975053938506886E-2</v>
      </c>
    </row>
    <row r="247" spans="1:10" x14ac:dyDescent="0.25">
      <c r="A247" s="2" t="s">
        <v>2</v>
      </c>
      <c r="B247" s="2" t="s">
        <v>2</v>
      </c>
      <c r="C247" s="2" t="s">
        <v>2</v>
      </c>
      <c r="D247" s="13">
        <f>SUM(D11:D246)</f>
        <v>3721557.4100000006</v>
      </c>
      <c r="E247" s="4"/>
      <c r="F247" s="3"/>
      <c r="G247" s="3"/>
      <c r="H247" s="13">
        <f>SUM(H11:H246)</f>
        <v>-32342060.579999991</v>
      </c>
      <c r="I247" s="13">
        <f t="shared" si="3"/>
        <v>-8.6904639689543277</v>
      </c>
      <c r="J247" s="12"/>
    </row>
    <row r="248" spans="1:10" x14ac:dyDescent="0.25">
      <c r="H248" s="5"/>
    </row>
  </sheetData>
  <mergeCells count="1">
    <mergeCell ref="C8:D8"/>
  </mergeCells>
  <phoneticPr fontId="0" type="noConversion"/>
  <pageMargins left="0.75" right="0.75" top="1" bottom="1" header="0.5" footer="0.5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2023-01-17T11:35:56Z</cp:lastPrinted>
  <dcterms:created xsi:type="dcterms:W3CDTF">2023-01-17T09:06:32Z</dcterms:created>
  <dcterms:modified xsi:type="dcterms:W3CDTF">2023-01-17T11:36:22Z</dcterms:modified>
  <cp:category/>
</cp:coreProperties>
</file>